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48" activeTab="0"/>
  </bookViews>
  <sheets>
    <sheet name="Основн. произв." sheetId="1" r:id="rId1"/>
    <sheet name="2-е полуг 1941 г." sheetId="2" r:id="rId2"/>
  </sheets>
  <definedNames/>
  <calcPr fullCalcOnLoad="1"/>
</workbook>
</file>

<file path=xl/sharedStrings.xml><?xml version="1.0" encoding="utf-8"?>
<sst xmlns="http://schemas.openxmlformats.org/spreadsheetml/2006/main" count="171" uniqueCount="102">
  <si>
    <t>№ завода</t>
  </si>
  <si>
    <t>2-е полугодие 1941 г.</t>
  </si>
  <si>
    <t>1942 г.</t>
  </si>
  <si>
    <t>2-е полугодие</t>
  </si>
  <si>
    <t>1943 г.</t>
  </si>
  <si>
    <t>1944 г.</t>
  </si>
  <si>
    <t>1-е полугодие</t>
  </si>
  <si>
    <t>5 месяцев 1945 г.</t>
  </si>
  <si>
    <t>Всего за войну</t>
  </si>
  <si>
    <t>Т-40, Т-40С, Т-30</t>
  </si>
  <si>
    <t>Т-60</t>
  </si>
  <si>
    <t>№ 37 (г. Москва)</t>
  </si>
  <si>
    <t>№ 37 (г. Свердловск)</t>
  </si>
  <si>
    <t>№ 38 (г. Киров)</t>
  </si>
  <si>
    <t>ГАЗ (г. Горький)</t>
  </si>
  <si>
    <t>Т-70, Т-70М</t>
  </si>
  <si>
    <t>Т-80</t>
  </si>
  <si>
    <t>Т-50</t>
  </si>
  <si>
    <t>№ 174 (г. Ленинград)</t>
  </si>
  <si>
    <t>№ 174 (г. Омск)</t>
  </si>
  <si>
    <t>С 22.06. по 31.06.1941 г.</t>
  </si>
  <si>
    <t>Наименование танка, САУ, БА</t>
  </si>
  <si>
    <t>Т-34-76, ОТ-34-76</t>
  </si>
  <si>
    <t>Т-34-85, ОТ-34-85</t>
  </si>
  <si>
    <t>Т-44</t>
  </si>
  <si>
    <t>№ 183 УТЗ (г. Нижний Тагил)</t>
  </si>
  <si>
    <t>№ 112 (г. Горький)</t>
  </si>
  <si>
    <t>СТЗ (г. Сталинград)</t>
  </si>
  <si>
    <t>УЗТМ (г. Свердловск)</t>
  </si>
  <si>
    <t>в т. ч. ОТ-34-76</t>
  </si>
  <si>
    <t>в т. ч. ОТ-34-85</t>
  </si>
  <si>
    <t>Т-34-85 (Д-5Т)</t>
  </si>
  <si>
    <t>№ 264 (г. Красноармейск)</t>
  </si>
  <si>
    <t>№ 75 (г. Харьков)</t>
  </si>
  <si>
    <t>КВ-1</t>
  </si>
  <si>
    <t>КВ-1С</t>
  </si>
  <si>
    <t>КВ-8</t>
  </si>
  <si>
    <t>КВ-8С</t>
  </si>
  <si>
    <t>КВ-85</t>
  </si>
  <si>
    <t>ИС-1</t>
  </si>
  <si>
    <t>ИС-2</t>
  </si>
  <si>
    <t>ИС-3</t>
  </si>
  <si>
    <t>Всего танков</t>
  </si>
  <si>
    <t>ЛКЗ (г. Ленинград)</t>
  </si>
  <si>
    <t>СУ-76</t>
  </si>
  <si>
    <t>СУ-76М</t>
  </si>
  <si>
    <t>СУ-85, СУ-85М</t>
  </si>
  <si>
    <t>СУ-122</t>
  </si>
  <si>
    <t>СУ-100</t>
  </si>
  <si>
    <t>СУ-152</t>
  </si>
  <si>
    <t>ИСУ-122</t>
  </si>
  <si>
    <t>ИСУ-122С</t>
  </si>
  <si>
    <t>ИСУ-152</t>
  </si>
  <si>
    <t>СГ-122А</t>
  </si>
  <si>
    <t>СУ-76И</t>
  </si>
  <si>
    <t>Всего САУ</t>
  </si>
  <si>
    <t>Итого танков и САУ</t>
  </si>
  <si>
    <t>№ 592 (г. Мытищи)</t>
  </si>
  <si>
    <t>ДРО (г. Выкса)</t>
  </si>
  <si>
    <t>№ 183 ХТЗ (г. Харьков)</t>
  </si>
  <si>
    <t>?</t>
  </si>
  <si>
    <t>331/56</t>
  </si>
  <si>
    <t>302/117</t>
  </si>
  <si>
    <t>633/163</t>
  </si>
  <si>
    <t>Т-30</t>
  </si>
  <si>
    <t>137/32</t>
  </si>
  <si>
    <t>2486/716</t>
  </si>
  <si>
    <t>2623/748</t>
  </si>
  <si>
    <t>1415/636</t>
  </si>
  <si>
    <t>405/214</t>
  </si>
  <si>
    <t>1820/850</t>
  </si>
  <si>
    <t>3000/1404</t>
  </si>
  <si>
    <t>439/149</t>
  </si>
  <si>
    <t>868/420</t>
  </si>
  <si>
    <t>3901/1352</t>
  </si>
  <si>
    <t>4273/2038</t>
  </si>
  <si>
    <t>8944/3595</t>
  </si>
  <si>
    <t>1500/?</t>
  </si>
  <si>
    <t>Наименование танка</t>
  </si>
  <si>
    <t>июль</t>
  </si>
  <si>
    <t>август</t>
  </si>
  <si>
    <t>сентябрь</t>
  </si>
  <si>
    <t>октябрь</t>
  </si>
  <si>
    <t>ноябрь</t>
  </si>
  <si>
    <t>декабрь</t>
  </si>
  <si>
    <t>Производство бронетанковой техники в СССР в годы Великой Отечественной войны 1941 - 1945 г.г.</t>
  </si>
  <si>
    <t>Всего за 2-е полугодие</t>
  </si>
  <si>
    <t>Производство бронетанковой техники в СССР во 2-м полугодии 1941 г.</t>
  </si>
  <si>
    <t>Т-34-76</t>
  </si>
  <si>
    <t>КВ-1 (Ф-32)</t>
  </si>
  <si>
    <t>КВ-1 (ЗИС-5)</t>
  </si>
  <si>
    <t>ЧКЗ (г. Челябинск)</t>
  </si>
  <si>
    <t>Ижорский (г. Ленинград)</t>
  </si>
  <si>
    <t>№ 189 (г. Ленинград)</t>
  </si>
  <si>
    <t>81/7</t>
  </si>
  <si>
    <t>№ 40 (г. Мытищи)</t>
  </si>
  <si>
    <t>БА-10М</t>
  </si>
  <si>
    <t>БА-20М</t>
  </si>
  <si>
    <t>БА-64</t>
  </si>
  <si>
    <t>БА-64Б</t>
  </si>
  <si>
    <t>Всего БА</t>
  </si>
  <si>
    <t>Таблица, возможно, содержит небольшие неточности!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</si>
</sst>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0" borderId="11" xfId="0" applyBorder="1" applyAlignment="1">
      <alignment vertical="distributed"/>
    </xf>
    <xf numFmtId="0" fontId="0" fillId="0" borderId="18" xfId="0" applyBorder="1" applyAlignment="1">
      <alignment vertical="distributed"/>
    </xf>
    <xf numFmtId="0" fontId="0" fillId="0" borderId="12" xfId="0" applyBorder="1" applyAlignment="1">
      <alignment vertical="distributed"/>
    </xf>
    <xf numFmtId="0" fontId="0" fillId="0" borderId="13" xfId="0" applyBorder="1" applyAlignment="1">
      <alignment vertical="distributed"/>
    </xf>
    <xf numFmtId="0" fontId="1" fillId="0" borderId="26" xfId="0" applyFont="1" applyBorder="1" applyAlignment="1">
      <alignment horizontal="right"/>
    </xf>
    <xf numFmtId="0" fontId="0" fillId="0" borderId="27" xfId="0" applyBorder="1" applyAlignment="1">
      <alignment vertical="distributed"/>
    </xf>
    <xf numFmtId="0" fontId="0" fillId="0" borderId="28" xfId="0" applyBorder="1" applyAlignment="1">
      <alignment vertical="distributed"/>
    </xf>
    <xf numFmtId="0" fontId="0" fillId="0" borderId="29" xfId="0" applyBorder="1" applyAlignment="1">
      <alignment vertical="distributed"/>
    </xf>
    <xf numFmtId="0" fontId="1" fillId="0" borderId="30" xfId="0" applyFont="1" applyBorder="1" applyAlignment="1">
      <alignment vertical="justify"/>
    </xf>
    <xf numFmtId="0" fontId="1" fillId="0" borderId="31" xfId="0" applyFont="1" applyBorder="1" applyAlignment="1">
      <alignment horizontal="left" vertical="justify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 vertical="justify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62" xfId="0" applyFont="1" applyBorder="1" applyAlignment="1">
      <alignment horizontal="center" vertical="distributed"/>
    </xf>
    <xf numFmtId="0" fontId="1" fillId="0" borderId="63" xfId="0" applyFont="1" applyBorder="1" applyAlignment="1">
      <alignment horizontal="center" vertical="distributed"/>
    </xf>
    <xf numFmtId="0" fontId="1" fillId="0" borderId="64" xfId="0" applyFont="1" applyBorder="1" applyAlignment="1">
      <alignment horizontal="center" vertical="distributed"/>
    </xf>
    <xf numFmtId="0" fontId="1" fillId="0" borderId="65" xfId="0" applyFont="1" applyBorder="1" applyAlignment="1">
      <alignment horizontal="left" vertical="justify"/>
    </xf>
    <xf numFmtId="0" fontId="2" fillId="0" borderId="0" xfId="0" applyFont="1" applyBorder="1" applyAlignment="1">
      <alignment vertical="justify"/>
    </xf>
    <xf numFmtId="0" fontId="1" fillId="0" borderId="33" xfId="0" applyFont="1" applyBorder="1" applyAlignment="1">
      <alignment horizontal="left" vertical="justify"/>
    </xf>
    <xf numFmtId="0" fontId="0" fillId="0" borderId="66" xfId="0" applyBorder="1" applyAlignment="1">
      <alignment vertical="distributed"/>
    </xf>
    <xf numFmtId="0" fontId="0" fillId="0" borderId="19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0" fillId="0" borderId="16" xfId="0" applyBorder="1" applyAlignment="1">
      <alignment vertical="distributed"/>
    </xf>
    <xf numFmtId="0" fontId="0" fillId="0" borderId="21" xfId="0" applyBorder="1" applyAlignment="1">
      <alignment vertical="distributed"/>
    </xf>
    <xf numFmtId="0" fontId="0" fillId="0" borderId="67" xfId="0" applyBorder="1" applyAlignment="1">
      <alignment vertical="distributed"/>
    </xf>
    <xf numFmtId="0" fontId="0" fillId="0" borderId="68" xfId="0" applyBorder="1" applyAlignment="1">
      <alignment vertical="distributed"/>
    </xf>
    <xf numFmtId="0" fontId="0" fillId="0" borderId="69" xfId="0" applyBorder="1" applyAlignment="1">
      <alignment vertical="distributed"/>
    </xf>
    <xf numFmtId="0" fontId="0" fillId="0" borderId="70" xfId="0" applyBorder="1" applyAlignment="1">
      <alignment vertical="distributed"/>
    </xf>
    <xf numFmtId="0" fontId="0" fillId="0" borderId="71" xfId="0" applyBorder="1" applyAlignment="1">
      <alignment vertical="distributed"/>
    </xf>
    <xf numFmtId="0" fontId="0" fillId="0" borderId="72" xfId="0" applyBorder="1" applyAlignment="1">
      <alignment vertical="distributed"/>
    </xf>
    <xf numFmtId="0" fontId="0" fillId="0" borderId="12" xfId="0" applyBorder="1" applyAlignment="1">
      <alignment horizontal="right" vertical="distributed"/>
    </xf>
    <xf numFmtId="0" fontId="0" fillId="0" borderId="15" xfId="0" applyBorder="1" applyAlignment="1">
      <alignment horizontal="right" vertical="distributed"/>
    </xf>
    <xf numFmtId="0" fontId="1" fillId="0" borderId="31" xfId="0" applyFont="1" applyBorder="1" applyAlignment="1">
      <alignment vertical="justify"/>
    </xf>
    <xf numFmtId="0" fontId="1" fillId="0" borderId="54" xfId="0" applyFont="1" applyBorder="1" applyAlignment="1">
      <alignment vertical="distributed"/>
    </xf>
    <xf numFmtId="0" fontId="1" fillId="0" borderId="47" xfId="0" applyFont="1" applyBorder="1" applyAlignment="1">
      <alignment vertical="distributed"/>
    </xf>
    <xf numFmtId="0" fontId="1" fillId="0" borderId="55" xfId="0" applyFont="1" applyBorder="1" applyAlignment="1">
      <alignment vertical="distributed"/>
    </xf>
    <xf numFmtId="0" fontId="1" fillId="0" borderId="46" xfId="0" applyFont="1" applyBorder="1" applyAlignment="1">
      <alignment vertical="distributed"/>
    </xf>
    <xf numFmtId="0" fontId="1" fillId="0" borderId="56" xfId="0" applyFont="1" applyBorder="1" applyAlignment="1">
      <alignment vertical="distributed"/>
    </xf>
    <xf numFmtId="0" fontId="1" fillId="0" borderId="60" xfId="0" applyFont="1" applyBorder="1" applyAlignment="1">
      <alignment vertical="distributed"/>
    </xf>
    <xf numFmtId="0" fontId="1" fillId="0" borderId="57" xfId="0" applyFont="1" applyBorder="1" applyAlignment="1">
      <alignment vertical="distributed"/>
    </xf>
    <xf numFmtId="0" fontId="1" fillId="0" borderId="58" xfId="0" applyFont="1" applyBorder="1" applyAlignment="1">
      <alignment vertical="distributed"/>
    </xf>
    <xf numFmtId="0" fontId="1" fillId="0" borderId="59" xfId="0" applyFont="1" applyBorder="1" applyAlignment="1">
      <alignment vertical="distributed"/>
    </xf>
    <xf numFmtId="0" fontId="1" fillId="0" borderId="73" xfId="0" applyFont="1" applyBorder="1" applyAlignment="1">
      <alignment vertical="distributed"/>
    </xf>
    <xf numFmtId="0" fontId="1" fillId="0" borderId="74" xfId="0" applyFont="1" applyBorder="1" applyAlignment="1">
      <alignment vertical="distributed"/>
    </xf>
    <xf numFmtId="0" fontId="1" fillId="0" borderId="75" xfId="0" applyFont="1" applyBorder="1" applyAlignment="1">
      <alignment vertical="distributed"/>
    </xf>
    <xf numFmtId="0" fontId="1" fillId="0" borderId="76" xfId="0" applyFont="1" applyBorder="1" applyAlignment="1">
      <alignment vertical="distributed"/>
    </xf>
    <xf numFmtId="0" fontId="1" fillId="0" borderId="71" xfId="0" applyFont="1" applyBorder="1" applyAlignment="1">
      <alignment horizontal="center"/>
    </xf>
    <xf numFmtId="0" fontId="0" fillId="0" borderId="77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/>
    </xf>
    <xf numFmtId="0" fontId="1" fillId="0" borderId="80" xfId="0" applyFont="1" applyBorder="1" applyAlignment="1">
      <alignment horizontal="right"/>
    </xf>
    <xf numFmtId="0" fontId="1" fillId="0" borderId="75" xfId="0" applyFont="1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46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31" xfId="0" applyFont="1" applyBorder="1" applyAlignment="1">
      <alignment horizontal="left" vertical="justify"/>
    </xf>
    <xf numFmtId="0" fontId="1" fillId="0" borderId="36" xfId="0" applyFont="1" applyBorder="1" applyAlignment="1">
      <alignment horizontal="left" vertical="justify"/>
    </xf>
    <xf numFmtId="0" fontId="1" fillId="0" borderId="65" xfId="0" applyFont="1" applyBorder="1" applyAlignment="1">
      <alignment horizontal="left" vertical="justify"/>
    </xf>
    <xf numFmtId="0" fontId="1" fillId="0" borderId="36" xfId="0" applyFont="1" applyBorder="1" applyAlignment="1">
      <alignment horizontal="center" vertical="justify"/>
    </xf>
    <xf numFmtId="0" fontId="1" fillId="0" borderId="31" xfId="0" applyFont="1" applyBorder="1" applyAlignment="1">
      <alignment horizontal="center" vertical="justify"/>
    </xf>
    <xf numFmtId="0" fontId="1" fillId="0" borderId="65" xfId="0" applyFont="1" applyBorder="1" applyAlignment="1">
      <alignment horizontal="center" vertical="justify"/>
    </xf>
    <xf numFmtId="0" fontId="2" fillId="0" borderId="89" xfId="0" applyFont="1" applyBorder="1" applyAlignment="1">
      <alignment horizontal="center" vertical="justify"/>
    </xf>
    <xf numFmtId="0" fontId="1" fillId="0" borderId="86" xfId="0" applyFont="1" applyBorder="1" applyAlignment="1">
      <alignment horizontal="center" vertical="distributed"/>
    </xf>
    <xf numFmtId="0" fontId="1" fillId="0" borderId="72" xfId="0" applyFont="1" applyBorder="1" applyAlignment="1">
      <alignment horizontal="center" vertical="distributed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2" xfId="0" applyFont="1" applyBorder="1" applyAlignment="1">
      <alignment horizontal="left" vertical="distributed"/>
    </xf>
    <xf numFmtId="0" fontId="1" fillId="0" borderId="93" xfId="0" applyFont="1" applyBorder="1" applyAlignment="1">
      <alignment horizontal="left" vertical="distributed"/>
    </xf>
    <xf numFmtId="0" fontId="1" fillId="0" borderId="90" xfId="0" applyFont="1" applyBorder="1" applyAlignment="1">
      <alignment horizontal="center" vertical="distributed"/>
    </xf>
    <xf numFmtId="0" fontId="1" fillId="0" borderId="71" xfId="0" applyFont="1" applyBorder="1" applyAlignment="1">
      <alignment horizontal="center" vertical="distributed"/>
    </xf>
    <xf numFmtId="0" fontId="1" fillId="0" borderId="88" xfId="0" applyFont="1" applyBorder="1" applyAlignment="1">
      <alignment horizontal="center" vertical="distributed"/>
    </xf>
    <xf numFmtId="0" fontId="1" fillId="0" borderId="82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94" xfId="0" applyBorder="1" applyAlignment="1">
      <alignment horizontal="center" vertical="distributed"/>
    </xf>
    <xf numFmtId="0" fontId="1" fillId="0" borderId="95" xfId="0" applyFont="1" applyBorder="1" applyAlignment="1">
      <alignment horizontal="center" vertical="distributed"/>
    </xf>
    <xf numFmtId="0" fontId="1" fillId="0" borderId="29" xfId="0" applyFont="1" applyBorder="1" applyAlignment="1">
      <alignment horizontal="center" vertical="distributed"/>
    </xf>
    <xf numFmtId="0" fontId="0" fillId="0" borderId="7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5" xfId="0" applyNumberFormat="1" applyBorder="1" applyAlignment="1">
      <alignment horizontal="center" vertical="center"/>
    </xf>
    <xf numFmtId="0" fontId="1" fillId="0" borderId="96" xfId="0" applyFont="1" applyBorder="1" applyAlignment="1">
      <alignment horizontal="left" vertical="justify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1" fillId="0" borderId="97" xfId="0" applyFont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3"/>
  <sheetViews>
    <sheetView tabSelected="1" workbookViewId="0" topLeftCell="A55">
      <selection activeCell="B72" sqref="B72"/>
    </sheetView>
  </sheetViews>
  <sheetFormatPr defaultColWidth="9.140625" defaultRowHeight="12.75"/>
  <cols>
    <col min="1" max="1" width="19.00390625" style="52" customWidth="1"/>
    <col min="2" max="2" width="25.7109375" style="0" customWidth="1"/>
    <col min="3" max="4" width="13.7109375" style="0" customWidth="1"/>
    <col min="5" max="5" width="11.28125" style="0" customWidth="1"/>
    <col min="6" max="7" width="3.140625" style="0" customWidth="1"/>
    <col min="8" max="8" width="11.28125" style="0" customWidth="1"/>
    <col min="9" max="10" width="13.7109375" style="0" customWidth="1"/>
    <col min="11" max="11" width="11.28125" style="0" customWidth="1"/>
    <col min="12" max="13" width="3.140625" style="0" customWidth="1"/>
    <col min="14" max="14" width="11.28125" style="0" customWidth="1"/>
    <col min="15" max="15" width="13.7109375" style="0" customWidth="1"/>
    <col min="16" max="16" width="12.7109375" style="58" customWidth="1"/>
    <col min="17" max="27" width="17.7109375" style="0" customWidth="1"/>
  </cols>
  <sheetData>
    <row r="1" spans="1:16" ht="30" customHeight="1" thickBot="1">
      <c r="A1" s="172" t="s">
        <v>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3.5" thickTop="1">
      <c r="A2" s="178" t="s">
        <v>21</v>
      </c>
      <c r="B2" s="176" t="s">
        <v>0</v>
      </c>
      <c r="C2" s="182" t="s">
        <v>20</v>
      </c>
      <c r="D2" s="180" t="s">
        <v>1</v>
      </c>
      <c r="E2" s="161" t="s">
        <v>2</v>
      </c>
      <c r="F2" s="162"/>
      <c r="G2" s="162"/>
      <c r="H2" s="163"/>
      <c r="I2" s="175" t="s">
        <v>4</v>
      </c>
      <c r="J2" s="175"/>
      <c r="K2" s="161" t="s">
        <v>5</v>
      </c>
      <c r="L2" s="162"/>
      <c r="M2" s="162"/>
      <c r="N2" s="163"/>
      <c r="O2" s="173" t="s">
        <v>7</v>
      </c>
      <c r="P2" s="186" t="s">
        <v>8</v>
      </c>
    </row>
    <row r="3" spans="1:16" ht="13.5" thickBot="1">
      <c r="A3" s="179"/>
      <c r="B3" s="177"/>
      <c r="C3" s="183"/>
      <c r="D3" s="181"/>
      <c r="E3" s="164" t="s">
        <v>6</v>
      </c>
      <c r="F3" s="165"/>
      <c r="G3" s="164" t="s">
        <v>3</v>
      </c>
      <c r="H3" s="165"/>
      <c r="I3" s="112" t="s">
        <v>6</v>
      </c>
      <c r="J3" s="112" t="s">
        <v>3</v>
      </c>
      <c r="K3" s="164" t="s">
        <v>6</v>
      </c>
      <c r="L3" s="165"/>
      <c r="M3" s="164" t="s">
        <v>3</v>
      </c>
      <c r="N3" s="165"/>
      <c r="O3" s="174"/>
      <c r="P3" s="187"/>
    </row>
    <row r="4" spans="1:16" ht="12.75">
      <c r="A4" s="98" t="s">
        <v>9</v>
      </c>
      <c r="B4" s="1" t="s">
        <v>11</v>
      </c>
      <c r="C4" s="15">
        <v>26</v>
      </c>
      <c r="D4" s="16">
        <v>249</v>
      </c>
      <c r="E4" s="124"/>
      <c r="F4" s="125"/>
      <c r="G4" s="124"/>
      <c r="H4" s="125"/>
      <c r="I4" s="16"/>
      <c r="J4" s="16"/>
      <c r="K4" s="124"/>
      <c r="L4" s="125"/>
      <c r="M4" s="124"/>
      <c r="N4" s="125"/>
      <c r="O4" s="17"/>
      <c r="P4" s="75">
        <f aca="true" t="shared" si="0" ref="P4:P9">SUM(C4:O4)</f>
        <v>275</v>
      </c>
    </row>
    <row r="5" spans="1:17" ht="12.75">
      <c r="A5" s="40" t="s">
        <v>64</v>
      </c>
      <c r="B5" s="4" t="s">
        <v>12</v>
      </c>
      <c r="C5" s="9"/>
      <c r="D5" s="18">
        <v>4</v>
      </c>
      <c r="E5" s="136">
        <v>234</v>
      </c>
      <c r="F5" s="137"/>
      <c r="G5" s="136"/>
      <c r="H5" s="137"/>
      <c r="I5" s="18"/>
      <c r="J5" s="18"/>
      <c r="K5" s="136"/>
      <c r="L5" s="137"/>
      <c r="M5" s="136"/>
      <c r="N5" s="137"/>
      <c r="O5" s="19"/>
      <c r="P5" s="73">
        <f t="shared" si="0"/>
        <v>238</v>
      </c>
      <c r="Q5" s="26"/>
    </row>
    <row r="6" spans="1:17" ht="12.75">
      <c r="A6" s="167" t="s">
        <v>10</v>
      </c>
      <c r="B6" s="3" t="s">
        <v>11</v>
      </c>
      <c r="C6" s="10"/>
      <c r="D6" s="13">
        <v>245</v>
      </c>
      <c r="E6" s="122"/>
      <c r="F6" s="123"/>
      <c r="G6" s="122"/>
      <c r="H6" s="123"/>
      <c r="I6" s="13"/>
      <c r="J6" s="13"/>
      <c r="K6" s="122"/>
      <c r="L6" s="123"/>
      <c r="M6" s="122"/>
      <c r="N6" s="123"/>
      <c r="O6" s="14"/>
      <c r="P6" s="74">
        <f t="shared" si="0"/>
        <v>245</v>
      </c>
      <c r="Q6" s="27"/>
    </row>
    <row r="7" spans="1:17" ht="12.75">
      <c r="A7" s="166"/>
      <c r="B7" s="1" t="s">
        <v>12</v>
      </c>
      <c r="C7" s="15"/>
      <c r="D7" s="16"/>
      <c r="E7" s="151">
        <v>1016</v>
      </c>
      <c r="F7" s="152"/>
      <c r="G7" s="151">
        <v>128</v>
      </c>
      <c r="H7" s="152"/>
      <c r="I7" s="16">
        <v>55</v>
      </c>
      <c r="J7" s="16"/>
      <c r="K7" s="151"/>
      <c r="L7" s="152"/>
      <c r="M7" s="151"/>
      <c r="N7" s="152"/>
      <c r="O7" s="17"/>
      <c r="P7" s="75">
        <f t="shared" si="0"/>
        <v>1199</v>
      </c>
      <c r="Q7" s="27"/>
    </row>
    <row r="8" spans="1:17" ht="12.75">
      <c r="A8" s="166"/>
      <c r="B8" s="1" t="s">
        <v>13</v>
      </c>
      <c r="C8" s="15"/>
      <c r="D8" s="16"/>
      <c r="E8" s="151">
        <v>535</v>
      </c>
      <c r="F8" s="152"/>
      <c r="G8" s="151">
        <v>4</v>
      </c>
      <c r="H8" s="152"/>
      <c r="I8" s="16"/>
      <c r="J8" s="16"/>
      <c r="K8" s="151"/>
      <c r="L8" s="152"/>
      <c r="M8" s="151"/>
      <c r="N8" s="152"/>
      <c r="O8" s="17"/>
      <c r="P8" s="75">
        <f t="shared" si="0"/>
        <v>539</v>
      </c>
      <c r="Q8" s="27"/>
    </row>
    <row r="9" spans="1:17" ht="12.75">
      <c r="A9" s="166"/>
      <c r="B9" s="1" t="s">
        <v>32</v>
      </c>
      <c r="C9" s="15"/>
      <c r="D9" s="16">
        <v>52</v>
      </c>
      <c r="E9" s="151">
        <v>830</v>
      </c>
      <c r="F9" s="152"/>
      <c r="G9" s="151">
        <v>88</v>
      </c>
      <c r="H9" s="152"/>
      <c r="I9" s="16"/>
      <c r="J9" s="16"/>
      <c r="K9" s="151"/>
      <c r="L9" s="152"/>
      <c r="M9" s="151"/>
      <c r="N9" s="152"/>
      <c r="O9" s="17"/>
      <c r="P9" s="75">
        <f t="shared" si="0"/>
        <v>970</v>
      </c>
      <c r="Q9" s="27"/>
    </row>
    <row r="10" spans="1:17" ht="12.75">
      <c r="A10" s="168"/>
      <c r="B10" s="2" t="s">
        <v>14</v>
      </c>
      <c r="C10" s="8"/>
      <c r="D10" s="11">
        <v>1323</v>
      </c>
      <c r="E10" s="124">
        <v>1639</v>
      </c>
      <c r="F10" s="125"/>
      <c r="G10" s="124"/>
      <c r="H10" s="125"/>
      <c r="I10" s="11"/>
      <c r="J10" s="11"/>
      <c r="K10" s="124"/>
      <c r="L10" s="125"/>
      <c r="M10" s="124"/>
      <c r="N10" s="125"/>
      <c r="O10" s="12"/>
      <c r="P10" s="76">
        <f>SUM(D10:O10)</f>
        <v>2962</v>
      </c>
      <c r="Q10" s="27"/>
    </row>
    <row r="11" spans="1:17" ht="12.75">
      <c r="A11" s="167" t="s">
        <v>15</v>
      </c>
      <c r="B11" s="3" t="s">
        <v>12</v>
      </c>
      <c r="C11" s="10"/>
      <c r="D11" s="13"/>
      <c r="E11" s="122"/>
      <c r="F11" s="123"/>
      <c r="G11" s="122">
        <v>10</v>
      </c>
      <c r="H11" s="123"/>
      <c r="I11" s="13"/>
      <c r="J11" s="13"/>
      <c r="K11" s="122"/>
      <c r="L11" s="123"/>
      <c r="M11" s="122"/>
      <c r="N11" s="123"/>
      <c r="O11" s="14"/>
      <c r="P11" s="74">
        <v>10</v>
      </c>
      <c r="Q11" s="28"/>
    </row>
    <row r="12" spans="1:16" ht="12.75" customHeight="1">
      <c r="A12" s="166"/>
      <c r="B12" s="1" t="s">
        <v>13</v>
      </c>
      <c r="C12" s="15"/>
      <c r="D12" s="16"/>
      <c r="E12" s="154">
        <v>831</v>
      </c>
      <c r="F12" s="184">
        <v>1378</v>
      </c>
      <c r="G12" s="184"/>
      <c r="H12" s="159">
        <v>4042</v>
      </c>
      <c r="I12" s="16"/>
      <c r="J12" s="16"/>
      <c r="K12" s="151"/>
      <c r="L12" s="152"/>
      <c r="M12" s="151"/>
      <c r="N12" s="152"/>
      <c r="O12" s="17"/>
      <c r="P12" s="75">
        <v>1378</v>
      </c>
    </row>
    <row r="13" spans="1:16" ht="12.75">
      <c r="A13" s="168"/>
      <c r="B13" s="2" t="s">
        <v>14</v>
      </c>
      <c r="C13" s="8"/>
      <c r="D13" s="11"/>
      <c r="E13" s="155"/>
      <c r="F13" s="185">
        <v>3495</v>
      </c>
      <c r="G13" s="185"/>
      <c r="H13" s="160"/>
      <c r="I13" s="11">
        <v>2148</v>
      </c>
      <c r="J13" s="11">
        <v>1195</v>
      </c>
      <c r="K13" s="124"/>
      <c r="L13" s="125"/>
      <c r="M13" s="124"/>
      <c r="N13" s="125"/>
      <c r="O13" s="12"/>
      <c r="P13" s="76">
        <v>6838</v>
      </c>
    </row>
    <row r="14" spans="1:16" ht="12.75">
      <c r="A14" s="42" t="s">
        <v>16</v>
      </c>
      <c r="B14" s="4" t="s">
        <v>95</v>
      </c>
      <c r="C14" s="9"/>
      <c r="D14" s="18"/>
      <c r="E14" s="136"/>
      <c r="F14" s="137"/>
      <c r="G14" s="136"/>
      <c r="H14" s="137"/>
      <c r="I14" s="18"/>
      <c r="J14" s="18">
        <v>75</v>
      </c>
      <c r="K14" s="136"/>
      <c r="L14" s="137"/>
      <c r="M14" s="136"/>
      <c r="N14" s="137"/>
      <c r="O14" s="19"/>
      <c r="P14" s="73">
        <v>75</v>
      </c>
    </row>
    <row r="15" spans="1:16" ht="12.75">
      <c r="A15" s="167" t="s">
        <v>17</v>
      </c>
      <c r="B15" s="3" t="s">
        <v>18</v>
      </c>
      <c r="C15" s="10"/>
      <c r="D15" s="13">
        <v>50</v>
      </c>
      <c r="E15" s="122"/>
      <c r="F15" s="123"/>
      <c r="G15" s="122"/>
      <c r="H15" s="123"/>
      <c r="I15" s="13"/>
      <c r="J15" s="13"/>
      <c r="K15" s="122"/>
      <c r="L15" s="123"/>
      <c r="M15" s="122"/>
      <c r="N15" s="123"/>
      <c r="O15" s="14"/>
      <c r="P15" s="74">
        <v>50</v>
      </c>
    </row>
    <row r="16" spans="1:16" ht="12.75">
      <c r="A16" s="168"/>
      <c r="B16" s="2" t="s">
        <v>19</v>
      </c>
      <c r="C16" s="8"/>
      <c r="D16" s="11"/>
      <c r="E16" s="124">
        <v>15</v>
      </c>
      <c r="F16" s="125"/>
      <c r="G16" s="124"/>
      <c r="H16" s="125"/>
      <c r="I16" s="11"/>
      <c r="J16" s="11"/>
      <c r="K16" s="124"/>
      <c r="L16" s="125"/>
      <c r="M16" s="124"/>
      <c r="N16" s="125"/>
      <c r="O16" s="12"/>
      <c r="P16" s="76">
        <v>15</v>
      </c>
    </row>
    <row r="17" spans="1:16" ht="12.75">
      <c r="A17" s="169" t="s">
        <v>22</v>
      </c>
      <c r="B17" s="3" t="s">
        <v>59</v>
      </c>
      <c r="C17" s="10">
        <v>93</v>
      </c>
      <c r="D17" s="13">
        <v>744</v>
      </c>
      <c r="E17" s="122"/>
      <c r="F17" s="123"/>
      <c r="G17" s="122"/>
      <c r="H17" s="123"/>
      <c r="I17" s="13"/>
      <c r="J17" s="13"/>
      <c r="K17" s="122"/>
      <c r="L17" s="123"/>
      <c r="M17" s="122"/>
      <c r="N17" s="123"/>
      <c r="O17" s="14"/>
      <c r="P17" s="74">
        <f aca="true" t="shared" si="1" ref="P17:P23">SUM(C17:O17)</f>
        <v>837</v>
      </c>
    </row>
    <row r="18" spans="1:16" ht="12.75" customHeight="1">
      <c r="A18" s="170"/>
      <c r="B18" s="1" t="s">
        <v>25</v>
      </c>
      <c r="C18" s="15"/>
      <c r="D18" s="16">
        <v>25</v>
      </c>
      <c r="E18" s="151">
        <v>1820</v>
      </c>
      <c r="F18" s="152"/>
      <c r="G18" s="151">
        <v>3864</v>
      </c>
      <c r="H18" s="152"/>
      <c r="I18" s="16">
        <v>3435</v>
      </c>
      <c r="J18" s="16">
        <v>4031</v>
      </c>
      <c r="K18" s="151">
        <v>1838</v>
      </c>
      <c r="L18" s="152"/>
      <c r="M18" s="151"/>
      <c r="N18" s="152"/>
      <c r="O18" s="17"/>
      <c r="P18" s="75">
        <f t="shared" si="1"/>
        <v>15013</v>
      </c>
    </row>
    <row r="19" spans="1:16" ht="12.75">
      <c r="A19" s="170"/>
      <c r="B19" s="1" t="s">
        <v>26</v>
      </c>
      <c r="C19" s="15"/>
      <c r="D19" s="16">
        <v>161</v>
      </c>
      <c r="E19" s="151">
        <v>877</v>
      </c>
      <c r="F19" s="152"/>
      <c r="G19" s="151">
        <v>1841</v>
      </c>
      <c r="H19" s="152"/>
      <c r="I19" s="16">
        <v>1316</v>
      </c>
      <c r="J19" s="16">
        <v>1535</v>
      </c>
      <c r="K19" s="151">
        <v>540</v>
      </c>
      <c r="L19" s="152"/>
      <c r="M19" s="151"/>
      <c r="N19" s="152"/>
      <c r="O19" s="17"/>
      <c r="P19" s="75">
        <f t="shared" si="1"/>
        <v>6270</v>
      </c>
    </row>
    <row r="20" spans="1:16" ht="12.75">
      <c r="A20" s="170"/>
      <c r="B20" s="1" t="s">
        <v>27</v>
      </c>
      <c r="C20" s="15">
        <v>67</v>
      </c>
      <c r="D20" s="16">
        <v>956</v>
      </c>
      <c r="E20" s="151">
        <v>1708</v>
      </c>
      <c r="F20" s="152"/>
      <c r="G20" s="151">
        <v>671</v>
      </c>
      <c r="H20" s="152"/>
      <c r="I20" s="16"/>
      <c r="J20" s="16"/>
      <c r="K20" s="151"/>
      <c r="L20" s="152"/>
      <c r="M20" s="151"/>
      <c r="N20" s="152"/>
      <c r="O20" s="17"/>
      <c r="P20" s="75">
        <f t="shared" si="1"/>
        <v>3402</v>
      </c>
    </row>
    <row r="21" spans="1:16" ht="12.75">
      <c r="A21" s="170"/>
      <c r="B21" s="1" t="s">
        <v>19</v>
      </c>
      <c r="C21" s="15"/>
      <c r="D21" s="16"/>
      <c r="E21" s="151">
        <v>9</v>
      </c>
      <c r="F21" s="152"/>
      <c r="G21" s="151">
        <v>408</v>
      </c>
      <c r="H21" s="152"/>
      <c r="I21" s="16">
        <v>517</v>
      </c>
      <c r="J21" s="16">
        <v>830</v>
      </c>
      <c r="K21" s="151">
        <v>1005</v>
      </c>
      <c r="L21" s="152"/>
      <c r="M21" s="151">
        <v>158</v>
      </c>
      <c r="N21" s="152"/>
      <c r="O21" s="17"/>
      <c r="P21" s="75">
        <f t="shared" si="1"/>
        <v>2927</v>
      </c>
    </row>
    <row r="22" spans="1:16" ht="12.75">
      <c r="A22" s="170"/>
      <c r="B22" s="1" t="s">
        <v>91</v>
      </c>
      <c r="C22" s="15"/>
      <c r="D22" s="16"/>
      <c r="E22" s="151"/>
      <c r="F22" s="152"/>
      <c r="G22" s="151">
        <v>1055</v>
      </c>
      <c r="H22" s="152"/>
      <c r="I22" s="16">
        <v>1527</v>
      </c>
      <c r="J22" s="16">
        <v>2067</v>
      </c>
      <c r="K22" s="151">
        <v>445</v>
      </c>
      <c r="L22" s="152"/>
      <c r="M22" s="151"/>
      <c r="N22" s="152"/>
      <c r="O22" s="17"/>
      <c r="P22" s="75">
        <f t="shared" si="1"/>
        <v>5094</v>
      </c>
    </row>
    <row r="23" spans="1:16" ht="12.75">
      <c r="A23" s="171"/>
      <c r="B23" s="2" t="s">
        <v>28</v>
      </c>
      <c r="C23" s="8"/>
      <c r="D23" s="11"/>
      <c r="E23" s="124"/>
      <c r="F23" s="125"/>
      <c r="G23" s="124">
        <v>267</v>
      </c>
      <c r="H23" s="125"/>
      <c r="I23" s="11">
        <v>352</v>
      </c>
      <c r="J23" s="11">
        <v>100</v>
      </c>
      <c r="K23" s="124"/>
      <c r="L23" s="125"/>
      <c r="M23" s="124"/>
      <c r="N23" s="125"/>
      <c r="O23" s="12"/>
      <c r="P23" s="76">
        <f t="shared" si="1"/>
        <v>719</v>
      </c>
    </row>
    <row r="24" spans="1:16" ht="12.75" customHeight="1">
      <c r="A24" s="167" t="s">
        <v>29</v>
      </c>
      <c r="B24" s="3" t="s">
        <v>25</v>
      </c>
      <c r="C24" s="10"/>
      <c r="D24" s="13"/>
      <c r="E24" s="138">
        <v>172</v>
      </c>
      <c r="F24" s="139"/>
      <c r="G24" s="139"/>
      <c r="H24" s="140"/>
      <c r="I24" s="138">
        <v>90</v>
      </c>
      <c r="J24" s="140"/>
      <c r="K24" s="122"/>
      <c r="L24" s="123"/>
      <c r="M24" s="122"/>
      <c r="N24" s="123"/>
      <c r="O24" s="14"/>
      <c r="P24" s="74">
        <v>262</v>
      </c>
    </row>
    <row r="25" spans="1:16" ht="12.75">
      <c r="A25" s="166"/>
      <c r="B25" s="1" t="s">
        <v>26</v>
      </c>
      <c r="C25" s="15"/>
      <c r="D25" s="16"/>
      <c r="E25" s="141">
        <v>106</v>
      </c>
      <c r="F25" s="127"/>
      <c r="G25" s="127"/>
      <c r="H25" s="128"/>
      <c r="I25" s="141">
        <v>229</v>
      </c>
      <c r="J25" s="128"/>
      <c r="K25" s="151">
        <v>52</v>
      </c>
      <c r="L25" s="152"/>
      <c r="M25" s="151"/>
      <c r="N25" s="152"/>
      <c r="O25" s="17"/>
      <c r="P25" s="75">
        <f>SUM(E25:O25)</f>
        <v>387</v>
      </c>
    </row>
    <row r="26" spans="1:16" ht="12.75">
      <c r="A26" s="166"/>
      <c r="B26" s="1" t="s">
        <v>27</v>
      </c>
      <c r="C26" s="15"/>
      <c r="D26" s="16"/>
      <c r="E26" s="151">
        <v>31</v>
      </c>
      <c r="F26" s="152"/>
      <c r="G26" s="151"/>
      <c r="H26" s="152"/>
      <c r="I26" s="16"/>
      <c r="J26" s="16"/>
      <c r="K26" s="151"/>
      <c r="L26" s="152"/>
      <c r="M26" s="151"/>
      <c r="N26" s="152"/>
      <c r="O26" s="17"/>
      <c r="P26" s="75">
        <v>31</v>
      </c>
    </row>
    <row r="27" spans="1:16" s="5" customFormat="1" ht="12.75">
      <c r="A27" s="168"/>
      <c r="B27" s="1" t="s">
        <v>19</v>
      </c>
      <c r="C27" s="8"/>
      <c r="D27" s="11"/>
      <c r="E27" s="124"/>
      <c r="F27" s="125"/>
      <c r="G27" s="124"/>
      <c r="H27" s="125"/>
      <c r="I27" s="11"/>
      <c r="J27" s="11">
        <v>159</v>
      </c>
      <c r="K27" s="151">
        <v>279</v>
      </c>
      <c r="L27" s="152"/>
      <c r="M27" s="124">
        <v>52</v>
      </c>
      <c r="N27" s="125"/>
      <c r="O27" s="12"/>
      <c r="P27" s="76">
        <f>SUM(J27:O27)</f>
        <v>490</v>
      </c>
    </row>
    <row r="28" spans="1:16" s="5" customFormat="1" ht="12.75">
      <c r="A28" s="41" t="s">
        <v>31</v>
      </c>
      <c r="B28" s="4" t="s">
        <v>26</v>
      </c>
      <c r="C28" s="15"/>
      <c r="D28" s="16"/>
      <c r="E28" s="136"/>
      <c r="F28" s="137"/>
      <c r="G28" s="136"/>
      <c r="H28" s="137"/>
      <c r="I28" s="16"/>
      <c r="J28" s="16"/>
      <c r="K28" s="136">
        <v>255</v>
      </c>
      <c r="L28" s="137"/>
      <c r="M28" s="136"/>
      <c r="N28" s="137"/>
      <c r="O28" s="17"/>
      <c r="P28" s="75">
        <v>255</v>
      </c>
    </row>
    <row r="29" spans="1:16" ht="12.75" customHeight="1">
      <c r="A29" s="167" t="s">
        <v>23</v>
      </c>
      <c r="B29" s="3" t="s">
        <v>25</v>
      </c>
      <c r="C29" s="10"/>
      <c r="D29" s="13"/>
      <c r="E29" s="122"/>
      <c r="F29" s="123"/>
      <c r="G29" s="122"/>
      <c r="H29" s="123"/>
      <c r="I29" s="13"/>
      <c r="J29" s="13"/>
      <c r="K29" s="122">
        <v>2253</v>
      </c>
      <c r="L29" s="123"/>
      <c r="M29" s="122">
        <v>4330</v>
      </c>
      <c r="N29" s="123"/>
      <c r="O29" s="14">
        <v>3592</v>
      </c>
      <c r="P29" s="74">
        <f>SUM(K29:O29)</f>
        <v>10175</v>
      </c>
    </row>
    <row r="30" spans="1:16" ht="12.75">
      <c r="A30" s="166"/>
      <c r="B30" s="1" t="s">
        <v>26</v>
      </c>
      <c r="C30" s="15"/>
      <c r="D30" s="16"/>
      <c r="E30" s="151"/>
      <c r="F30" s="152"/>
      <c r="G30" s="151"/>
      <c r="H30" s="152"/>
      <c r="I30" s="16"/>
      <c r="J30" s="16"/>
      <c r="K30" s="151">
        <v>934</v>
      </c>
      <c r="L30" s="152"/>
      <c r="M30" s="151">
        <v>1890</v>
      </c>
      <c r="N30" s="152"/>
      <c r="O30" s="17">
        <v>1545</v>
      </c>
      <c r="P30" s="75">
        <f>SUM(K30:O30)</f>
        <v>4369</v>
      </c>
    </row>
    <row r="31" spans="1:16" ht="12.75">
      <c r="A31" s="168"/>
      <c r="B31" s="1" t="s">
        <v>19</v>
      </c>
      <c r="C31" s="8"/>
      <c r="D31" s="11"/>
      <c r="E31" s="124"/>
      <c r="F31" s="125"/>
      <c r="G31" s="124"/>
      <c r="H31" s="125"/>
      <c r="I31" s="11"/>
      <c r="J31" s="11"/>
      <c r="K31" s="124">
        <v>13</v>
      </c>
      <c r="L31" s="125"/>
      <c r="M31" s="124">
        <v>987</v>
      </c>
      <c r="N31" s="125"/>
      <c r="O31" s="12">
        <v>865</v>
      </c>
      <c r="P31" s="76">
        <f>SUM(K31:O31)</f>
        <v>1865</v>
      </c>
    </row>
    <row r="32" spans="1:16" ht="12.75" customHeight="1">
      <c r="A32" s="167" t="s">
        <v>30</v>
      </c>
      <c r="B32" s="3" t="s">
        <v>25</v>
      </c>
      <c r="C32" s="10"/>
      <c r="D32" s="13"/>
      <c r="E32" s="122"/>
      <c r="F32" s="123"/>
      <c r="G32" s="122"/>
      <c r="H32" s="123"/>
      <c r="I32" s="13"/>
      <c r="J32" s="13"/>
      <c r="K32" s="122"/>
      <c r="L32" s="123"/>
      <c r="M32" s="122"/>
      <c r="N32" s="123"/>
      <c r="O32" s="14">
        <v>91</v>
      </c>
      <c r="P32" s="74">
        <f>SUM(M32:O32)</f>
        <v>91</v>
      </c>
    </row>
    <row r="33" spans="1:16" ht="12.75">
      <c r="A33" s="166"/>
      <c r="B33" s="1" t="s">
        <v>26</v>
      </c>
      <c r="C33" s="15"/>
      <c r="D33" s="16"/>
      <c r="E33" s="151"/>
      <c r="F33" s="152"/>
      <c r="G33" s="151"/>
      <c r="H33" s="152"/>
      <c r="I33" s="16"/>
      <c r="J33" s="16"/>
      <c r="K33" s="151"/>
      <c r="L33" s="152"/>
      <c r="M33" s="151"/>
      <c r="N33" s="152"/>
      <c r="O33" s="17">
        <v>55</v>
      </c>
      <c r="P33" s="75">
        <f>SUM(M33:O33)</f>
        <v>55</v>
      </c>
    </row>
    <row r="34" spans="1:16" ht="12.75">
      <c r="A34" s="168"/>
      <c r="B34" s="1" t="s">
        <v>19</v>
      </c>
      <c r="C34" s="8"/>
      <c r="D34" s="11"/>
      <c r="E34" s="124"/>
      <c r="F34" s="125"/>
      <c r="G34" s="124"/>
      <c r="H34" s="125"/>
      <c r="I34" s="11"/>
      <c r="J34" s="11"/>
      <c r="K34" s="124"/>
      <c r="L34" s="125"/>
      <c r="M34" s="124">
        <v>30</v>
      </c>
      <c r="N34" s="125"/>
      <c r="O34" s="12">
        <v>155</v>
      </c>
      <c r="P34" s="76">
        <f>SUM(M34:O34)</f>
        <v>185</v>
      </c>
    </row>
    <row r="35" spans="1:16" ht="12.75">
      <c r="A35" s="43" t="s">
        <v>24</v>
      </c>
      <c r="B35" s="4" t="s">
        <v>33</v>
      </c>
      <c r="C35" s="9"/>
      <c r="D35" s="18"/>
      <c r="E35" s="136"/>
      <c r="F35" s="137"/>
      <c r="G35" s="136"/>
      <c r="H35" s="137"/>
      <c r="I35" s="18"/>
      <c r="J35" s="18"/>
      <c r="K35" s="136"/>
      <c r="L35" s="137"/>
      <c r="M35" s="136">
        <v>25</v>
      </c>
      <c r="N35" s="137"/>
      <c r="O35" s="19">
        <v>240</v>
      </c>
      <c r="P35" s="73">
        <f>SUM(M35:O35)</f>
        <v>265</v>
      </c>
    </row>
    <row r="36" spans="1:16" ht="12.75">
      <c r="A36" s="167" t="s">
        <v>34</v>
      </c>
      <c r="B36" s="3" t="s">
        <v>43</v>
      </c>
      <c r="C36" s="10">
        <v>45</v>
      </c>
      <c r="D36" s="13">
        <v>447</v>
      </c>
      <c r="E36" s="122"/>
      <c r="F36" s="123"/>
      <c r="G36" s="122"/>
      <c r="H36" s="123"/>
      <c r="I36" s="13"/>
      <c r="J36" s="13"/>
      <c r="K36" s="122"/>
      <c r="L36" s="123"/>
      <c r="M36" s="122"/>
      <c r="N36" s="123"/>
      <c r="O36" s="14"/>
      <c r="P36" s="74">
        <f>SUM(C36:O36)</f>
        <v>492</v>
      </c>
    </row>
    <row r="37" spans="1:16" ht="12.75">
      <c r="A37" s="168"/>
      <c r="B37" s="1" t="s">
        <v>91</v>
      </c>
      <c r="C37" s="20">
        <v>7</v>
      </c>
      <c r="D37" s="16">
        <v>486</v>
      </c>
      <c r="E37" s="124">
        <v>1600</v>
      </c>
      <c r="F37" s="125"/>
      <c r="G37" s="124">
        <v>200</v>
      </c>
      <c r="H37" s="125"/>
      <c r="I37" s="16"/>
      <c r="J37" s="16"/>
      <c r="K37" s="124"/>
      <c r="L37" s="125"/>
      <c r="M37" s="124"/>
      <c r="N37" s="125"/>
      <c r="O37" s="17"/>
      <c r="P37" s="75">
        <f>SUM(C37:O37)</f>
        <v>2293</v>
      </c>
    </row>
    <row r="38" spans="1:16" ht="12.75">
      <c r="A38" s="42" t="s">
        <v>35</v>
      </c>
      <c r="B38" s="4" t="s">
        <v>91</v>
      </c>
      <c r="C38" s="21"/>
      <c r="D38" s="18"/>
      <c r="E38" s="136"/>
      <c r="F38" s="137"/>
      <c r="G38" s="136">
        <v>626</v>
      </c>
      <c r="H38" s="137"/>
      <c r="I38" s="18">
        <v>372</v>
      </c>
      <c r="J38" s="18">
        <v>87</v>
      </c>
      <c r="K38" s="136"/>
      <c r="L38" s="137"/>
      <c r="M38" s="136"/>
      <c r="N38" s="137"/>
      <c r="O38" s="19"/>
      <c r="P38" s="73">
        <f>SUM(G38:O38)</f>
        <v>1085</v>
      </c>
    </row>
    <row r="39" spans="1:16" ht="12.75">
      <c r="A39" s="42" t="s">
        <v>38</v>
      </c>
      <c r="B39" s="4" t="s">
        <v>91</v>
      </c>
      <c r="C39" s="21"/>
      <c r="D39" s="18"/>
      <c r="E39" s="136"/>
      <c r="F39" s="137"/>
      <c r="G39" s="136"/>
      <c r="H39" s="137"/>
      <c r="I39" s="18"/>
      <c r="J39" s="18">
        <v>148</v>
      </c>
      <c r="K39" s="136"/>
      <c r="L39" s="137"/>
      <c r="M39" s="136"/>
      <c r="N39" s="137"/>
      <c r="O39" s="19"/>
      <c r="P39" s="73">
        <f>SUM(J39:O39)</f>
        <v>148</v>
      </c>
    </row>
    <row r="40" spans="1:16" ht="12.75">
      <c r="A40" s="42" t="s">
        <v>36</v>
      </c>
      <c r="B40" s="4" t="s">
        <v>91</v>
      </c>
      <c r="C40" s="21"/>
      <c r="D40" s="18"/>
      <c r="E40" s="136">
        <v>63</v>
      </c>
      <c r="F40" s="137"/>
      <c r="G40" s="136">
        <v>39</v>
      </c>
      <c r="H40" s="137"/>
      <c r="I40" s="18"/>
      <c r="J40" s="18"/>
      <c r="K40" s="136"/>
      <c r="L40" s="137"/>
      <c r="M40" s="136"/>
      <c r="N40" s="137"/>
      <c r="O40" s="19"/>
      <c r="P40" s="73">
        <f>SUM(E40:O40)</f>
        <v>102</v>
      </c>
    </row>
    <row r="41" spans="1:16" ht="12.75">
      <c r="A41" s="42" t="s">
        <v>37</v>
      </c>
      <c r="B41" s="4" t="s">
        <v>91</v>
      </c>
      <c r="C41" s="21"/>
      <c r="D41" s="18"/>
      <c r="E41" s="136"/>
      <c r="F41" s="137"/>
      <c r="G41" s="136">
        <v>25</v>
      </c>
      <c r="H41" s="137"/>
      <c r="I41" s="18">
        <v>10</v>
      </c>
      <c r="J41" s="18"/>
      <c r="K41" s="136"/>
      <c r="L41" s="137"/>
      <c r="M41" s="136"/>
      <c r="N41" s="137"/>
      <c r="O41" s="19"/>
      <c r="P41" s="73">
        <f>SUM(G41:O41)</f>
        <v>35</v>
      </c>
    </row>
    <row r="42" spans="1:16" ht="12.75">
      <c r="A42" s="42" t="s">
        <v>39</v>
      </c>
      <c r="B42" s="4" t="s">
        <v>91</v>
      </c>
      <c r="C42" s="21"/>
      <c r="D42" s="18"/>
      <c r="E42" s="136"/>
      <c r="F42" s="137"/>
      <c r="G42" s="136"/>
      <c r="H42" s="137"/>
      <c r="I42" s="18"/>
      <c r="J42" s="18">
        <v>67</v>
      </c>
      <c r="K42" s="136">
        <v>40</v>
      </c>
      <c r="L42" s="137"/>
      <c r="M42" s="136"/>
      <c r="N42" s="137"/>
      <c r="O42" s="19"/>
      <c r="P42" s="73">
        <f>SUM(J42:O42)</f>
        <v>107</v>
      </c>
    </row>
    <row r="43" spans="1:16" ht="12.75">
      <c r="A43" s="167" t="s">
        <v>40</v>
      </c>
      <c r="B43" s="1" t="s">
        <v>91</v>
      </c>
      <c r="C43" s="20"/>
      <c r="D43" s="16"/>
      <c r="E43" s="122"/>
      <c r="F43" s="123"/>
      <c r="G43" s="122"/>
      <c r="H43" s="123"/>
      <c r="I43" s="16"/>
      <c r="J43" s="16">
        <v>35</v>
      </c>
      <c r="K43" s="122">
        <v>735</v>
      </c>
      <c r="L43" s="123"/>
      <c r="M43" s="122">
        <v>1475</v>
      </c>
      <c r="N43" s="123"/>
      <c r="O43" s="17">
        <v>1130</v>
      </c>
      <c r="P43" s="75">
        <f>SUM(J43:O43)</f>
        <v>3375</v>
      </c>
    </row>
    <row r="44" spans="1:16" ht="12.75">
      <c r="A44" s="168"/>
      <c r="B44" s="1" t="s">
        <v>43</v>
      </c>
      <c r="C44" s="22"/>
      <c r="D44" s="11"/>
      <c r="E44" s="124"/>
      <c r="F44" s="125"/>
      <c r="G44" s="124"/>
      <c r="H44" s="125"/>
      <c r="I44" s="11"/>
      <c r="J44" s="11"/>
      <c r="K44" s="124"/>
      <c r="L44" s="125"/>
      <c r="M44" s="124"/>
      <c r="N44" s="125"/>
      <c r="O44" s="12">
        <v>10</v>
      </c>
      <c r="P44" s="76">
        <f>SUM(J44:O44)</f>
        <v>10</v>
      </c>
    </row>
    <row r="45" spans="1:16" ht="13.5" thickBot="1">
      <c r="A45" s="44" t="s">
        <v>41</v>
      </c>
      <c r="B45" s="7" t="s">
        <v>91</v>
      </c>
      <c r="C45" s="15"/>
      <c r="D45" s="16"/>
      <c r="E45" s="120"/>
      <c r="F45" s="121"/>
      <c r="G45" s="120"/>
      <c r="H45" s="121"/>
      <c r="I45" s="16"/>
      <c r="J45" s="16"/>
      <c r="K45" s="120"/>
      <c r="L45" s="121"/>
      <c r="M45" s="120"/>
      <c r="N45" s="121"/>
      <c r="O45" s="17">
        <v>125</v>
      </c>
      <c r="P45" s="75">
        <v>125</v>
      </c>
    </row>
    <row r="46" spans="1:16" s="58" customFormat="1" ht="13.5" thickBot="1">
      <c r="A46" s="45" t="s">
        <v>42</v>
      </c>
      <c r="B46" s="53"/>
      <c r="C46" s="36">
        <v>238</v>
      </c>
      <c r="D46" s="54">
        <v>4742</v>
      </c>
      <c r="E46" s="147">
        <v>11177</v>
      </c>
      <c r="F46" s="148"/>
      <c r="G46" s="147">
        <v>13268</v>
      </c>
      <c r="H46" s="148"/>
      <c r="I46" s="54">
        <v>9732</v>
      </c>
      <c r="J46" s="54">
        <v>10170</v>
      </c>
      <c r="K46" s="147">
        <v>8058</v>
      </c>
      <c r="L46" s="148"/>
      <c r="M46" s="147">
        <v>8865</v>
      </c>
      <c r="N46" s="148"/>
      <c r="O46" s="55">
        <v>7507</v>
      </c>
      <c r="P46" s="57">
        <f>SUM(C46:O46)</f>
        <v>73757</v>
      </c>
    </row>
    <row r="47" spans="1:16" ht="12.75">
      <c r="A47" s="46" t="s">
        <v>44</v>
      </c>
      <c r="B47" s="6" t="s">
        <v>13</v>
      </c>
      <c r="C47" s="23"/>
      <c r="D47" s="24"/>
      <c r="E47" s="149"/>
      <c r="F47" s="150"/>
      <c r="G47" s="149">
        <v>25</v>
      </c>
      <c r="H47" s="150"/>
      <c r="I47" s="24">
        <v>535</v>
      </c>
      <c r="J47" s="24"/>
      <c r="K47" s="149"/>
      <c r="L47" s="150"/>
      <c r="M47" s="149"/>
      <c r="N47" s="150"/>
      <c r="O47" s="25"/>
      <c r="P47" s="77">
        <f>SUM(G47:O47)</f>
        <v>560</v>
      </c>
    </row>
    <row r="48" spans="1:16" ht="12.75">
      <c r="A48" s="166" t="s">
        <v>45</v>
      </c>
      <c r="B48" s="3" t="s">
        <v>13</v>
      </c>
      <c r="C48" s="15"/>
      <c r="D48" s="16"/>
      <c r="E48" s="122"/>
      <c r="F48" s="123"/>
      <c r="G48" s="122"/>
      <c r="H48" s="123"/>
      <c r="I48" s="16">
        <v>108</v>
      </c>
      <c r="J48" s="16">
        <v>454</v>
      </c>
      <c r="K48" s="153">
        <v>3628</v>
      </c>
      <c r="L48" s="191">
        <v>1103</v>
      </c>
      <c r="M48" s="191"/>
      <c r="N48" s="156">
        <v>3527</v>
      </c>
      <c r="O48" s="29"/>
      <c r="P48" s="75">
        <v>1665</v>
      </c>
    </row>
    <row r="49" spans="1:16" ht="12.75">
      <c r="A49" s="166"/>
      <c r="B49" s="1" t="s">
        <v>95</v>
      </c>
      <c r="C49" s="15"/>
      <c r="D49" s="16"/>
      <c r="E49" s="151"/>
      <c r="F49" s="152"/>
      <c r="G49" s="151"/>
      <c r="H49" s="152"/>
      <c r="I49" s="16"/>
      <c r="J49" s="16">
        <v>210</v>
      </c>
      <c r="K49" s="154"/>
      <c r="L49" s="184">
        <v>4708</v>
      </c>
      <c r="M49" s="184"/>
      <c r="N49" s="157"/>
      <c r="O49" s="29">
        <v>752</v>
      </c>
      <c r="P49" s="75">
        <v>5670</v>
      </c>
    </row>
    <row r="50" spans="1:16" ht="12.75">
      <c r="A50" s="166"/>
      <c r="B50" s="2" t="s">
        <v>14</v>
      </c>
      <c r="C50" s="15"/>
      <c r="D50" s="16"/>
      <c r="E50" s="124"/>
      <c r="F50" s="125"/>
      <c r="G50" s="124"/>
      <c r="H50" s="125"/>
      <c r="I50" s="16"/>
      <c r="J50" s="16">
        <v>601</v>
      </c>
      <c r="K50" s="155"/>
      <c r="L50" s="185">
        <v>1344</v>
      </c>
      <c r="M50" s="185"/>
      <c r="N50" s="158"/>
      <c r="O50" s="29">
        <v>2214</v>
      </c>
      <c r="P50" s="75">
        <v>4159</v>
      </c>
    </row>
    <row r="51" spans="1:16" ht="12.75">
      <c r="A51" s="42" t="s">
        <v>46</v>
      </c>
      <c r="B51" s="2" t="s">
        <v>28</v>
      </c>
      <c r="C51" s="9"/>
      <c r="D51" s="18"/>
      <c r="E51" s="136"/>
      <c r="F51" s="137"/>
      <c r="G51" s="136"/>
      <c r="H51" s="137"/>
      <c r="I51" s="18"/>
      <c r="J51" s="18">
        <v>761</v>
      </c>
      <c r="K51" s="136">
        <v>1158</v>
      </c>
      <c r="L51" s="137"/>
      <c r="M51" s="136">
        <v>736</v>
      </c>
      <c r="N51" s="137"/>
      <c r="O51" s="19"/>
      <c r="P51" s="73">
        <f>SUM(J51:O51)</f>
        <v>2655</v>
      </c>
    </row>
    <row r="52" spans="1:16" ht="12.75">
      <c r="A52" s="42" t="s">
        <v>48</v>
      </c>
      <c r="B52" s="2" t="s">
        <v>28</v>
      </c>
      <c r="C52" s="9"/>
      <c r="D52" s="18"/>
      <c r="E52" s="136"/>
      <c r="F52" s="137"/>
      <c r="G52" s="136"/>
      <c r="H52" s="137"/>
      <c r="I52" s="18"/>
      <c r="J52" s="18"/>
      <c r="K52" s="136"/>
      <c r="L52" s="137"/>
      <c r="M52" s="136">
        <v>500</v>
      </c>
      <c r="N52" s="137"/>
      <c r="O52" s="19">
        <v>1060</v>
      </c>
      <c r="P52" s="73">
        <f>SUM(M52:O52)</f>
        <v>1560</v>
      </c>
    </row>
    <row r="53" spans="1:16" ht="12.75">
      <c r="A53" s="42" t="s">
        <v>47</v>
      </c>
      <c r="B53" s="2" t="s">
        <v>28</v>
      </c>
      <c r="C53" s="9"/>
      <c r="D53" s="18"/>
      <c r="E53" s="136"/>
      <c r="F53" s="137"/>
      <c r="G53" s="136">
        <v>26</v>
      </c>
      <c r="H53" s="137"/>
      <c r="I53" s="18">
        <v>507</v>
      </c>
      <c r="J53" s="18">
        <v>104</v>
      </c>
      <c r="K53" s="136"/>
      <c r="L53" s="137"/>
      <c r="M53" s="136"/>
      <c r="N53" s="137"/>
      <c r="O53" s="19"/>
      <c r="P53" s="73">
        <f>SUM(G53:O53)</f>
        <v>637</v>
      </c>
    </row>
    <row r="54" spans="1:16" ht="12.75">
      <c r="A54" s="42" t="s">
        <v>49</v>
      </c>
      <c r="B54" s="4" t="s">
        <v>91</v>
      </c>
      <c r="C54" s="9"/>
      <c r="D54" s="18"/>
      <c r="E54" s="136"/>
      <c r="F54" s="137"/>
      <c r="G54" s="136"/>
      <c r="H54" s="137"/>
      <c r="I54" s="18">
        <v>290</v>
      </c>
      <c r="J54" s="18">
        <v>379</v>
      </c>
      <c r="K54" s="136">
        <v>2</v>
      </c>
      <c r="L54" s="137"/>
      <c r="M54" s="136"/>
      <c r="N54" s="137"/>
      <c r="O54" s="19"/>
      <c r="P54" s="73">
        <f>SUM(I54:O54)</f>
        <v>671</v>
      </c>
    </row>
    <row r="55" spans="1:16" ht="12.75">
      <c r="A55" s="42" t="s">
        <v>50</v>
      </c>
      <c r="B55" s="4" t="s">
        <v>91</v>
      </c>
      <c r="C55" s="9"/>
      <c r="D55" s="18"/>
      <c r="E55" s="136"/>
      <c r="F55" s="137"/>
      <c r="G55" s="136"/>
      <c r="H55" s="137"/>
      <c r="I55" s="18"/>
      <c r="J55" s="18"/>
      <c r="K55" s="136">
        <v>280</v>
      </c>
      <c r="L55" s="137"/>
      <c r="M55" s="136">
        <v>665</v>
      </c>
      <c r="N55" s="137"/>
      <c r="O55" s="19">
        <v>490</v>
      </c>
      <c r="P55" s="73">
        <f>SUM(J55:O55)</f>
        <v>1435</v>
      </c>
    </row>
    <row r="56" spans="1:16" ht="12.75">
      <c r="A56" s="42" t="s">
        <v>51</v>
      </c>
      <c r="B56" s="4" t="s">
        <v>91</v>
      </c>
      <c r="C56" s="9"/>
      <c r="D56" s="18"/>
      <c r="E56" s="136"/>
      <c r="F56" s="137"/>
      <c r="G56" s="136"/>
      <c r="H56" s="137"/>
      <c r="I56" s="18"/>
      <c r="J56" s="18"/>
      <c r="K56" s="136"/>
      <c r="L56" s="137"/>
      <c r="M56" s="136">
        <v>225</v>
      </c>
      <c r="N56" s="137"/>
      <c r="O56" s="19">
        <v>250</v>
      </c>
      <c r="P56" s="73">
        <f>SUM(J56:O56)</f>
        <v>475</v>
      </c>
    </row>
    <row r="57" spans="1:16" ht="12.75">
      <c r="A57" s="42" t="s">
        <v>52</v>
      </c>
      <c r="B57" s="4" t="s">
        <v>91</v>
      </c>
      <c r="C57" s="9"/>
      <c r="D57" s="18"/>
      <c r="E57" s="136"/>
      <c r="F57" s="137"/>
      <c r="G57" s="136"/>
      <c r="H57" s="137"/>
      <c r="I57" s="18"/>
      <c r="J57" s="18">
        <v>35</v>
      </c>
      <c r="K57" s="136">
        <v>695</v>
      </c>
      <c r="L57" s="137"/>
      <c r="M57" s="136">
        <v>645</v>
      </c>
      <c r="N57" s="137"/>
      <c r="O57" s="19">
        <v>510</v>
      </c>
      <c r="P57" s="73">
        <f>SUM(J57:O57)</f>
        <v>1885</v>
      </c>
    </row>
    <row r="58" spans="1:16" ht="12.75">
      <c r="A58" s="42" t="s">
        <v>53</v>
      </c>
      <c r="B58" s="4" t="s">
        <v>57</v>
      </c>
      <c r="C58" s="9"/>
      <c r="D58" s="18"/>
      <c r="E58" s="136"/>
      <c r="F58" s="137"/>
      <c r="G58" s="136">
        <v>8</v>
      </c>
      <c r="H58" s="137"/>
      <c r="I58" s="18"/>
      <c r="J58" s="18"/>
      <c r="K58" s="136"/>
      <c r="L58" s="137"/>
      <c r="M58" s="136"/>
      <c r="N58" s="137"/>
      <c r="O58" s="19"/>
      <c r="P58" s="73">
        <f>SUM(G58:O58)</f>
        <v>8</v>
      </c>
    </row>
    <row r="59" spans="1:16" ht="13.5" thickBot="1">
      <c r="A59" s="44" t="s">
        <v>54</v>
      </c>
      <c r="B59" s="1" t="s">
        <v>12</v>
      </c>
      <c r="C59" s="15"/>
      <c r="D59" s="16"/>
      <c r="E59" s="120"/>
      <c r="F59" s="121"/>
      <c r="G59" s="120"/>
      <c r="H59" s="121"/>
      <c r="I59" s="16">
        <v>17</v>
      </c>
      <c r="J59" s="16">
        <v>183</v>
      </c>
      <c r="K59" s="120"/>
      <c r="L59" s="121"/>
      <c r="M59" s="120"/>
      <c r="N59" s="121"/>
      <c r="O59" s="17"/>
      <c r="P59" s="75">
        <f>SUM(G59:O59)</f>
        <v>200</v>
      </c>
    </row>
    <row r="60" spans="1:16" s="58" customFormat="1" ht="13.5" thickBot="1">
      <c r="A60" s="47" t="s">
        <v>55</v>
      </c>
      <c r="B60" s="59"/>
      <c r="C60" s="60"/>
      <c r="D60" s="61"/>
      <c r="E60" s="143"/>
      <c r="F60" s="144"/>
      <c r="G60" s="143">
        <v>59</v>
      </c>
      <c r="H60" s="144"/>
      <c r="I60" s="61">
        <v>1457</v>
      </c>
      <c r="J60" s="61">
        <v>2727</v>
      </c>
      <c r="K60" s="143">
        <v>5763</v>
      </c>
      <c r="L60" s="144"/>
      <c r="M60" s="143">
        <v>6298</v>
      </c>
      <c r="N60" s="144"/>
      <c r="O60" s="64">
        <v>5276</v>
      </c>
      <c r="P60" s="65">
        <f>SUM(C60:O60)</f>
        <v>21580</v>
      </c>
    </row>
    <row r="61" spans="1:16" s="58" customFormat="1" ht="14.25" thickBot="1" thickTop="1">
      <c r="A61" s="48" t="s">
        <v>56</v>
      </c>
      <c r="B61" s="66"/>
      <c r="C61" s="56">
        <v>238</v>
      </c>
      <c r="D61" s="67">
        <v>4742</v>
      </c>
      <c r="E61" s="145">
        <v>11177</v>
      </c>
      <c r="F61" s="146"/>
      <c r="G61" s="145">
        <v>13327</v>
      </c>
      <c r="H61" s="146"/>
      <c r="I61" s="67">
        <v>11189</v>
      </c>
      <c r="J61" s="67">
        <v>12897</v>
      </c>
      <c r="K61" s="145">
        <v>13821</v>
      </c>
      <c r="L61" s="146"/>
      <c r="M61" s="145">
        <v>15163</v>
      </c>
      <c r="N61" s="146"/>
      <c r="O61" s="68">
        <v>12783</v>
      </c>
      <c r="P61" s="69">
        <f>SUM(C61:O61)</f>
        <v>95337</v>
      </c>
    </row>
    <row r="62" spans="1:16" ht="13.5" thickTop="1">
      <c r="A62" s="192" t="s">
        <v>96</v>
      </c>
      <c r="B62" s="115" t="s">
        <v>92</v>
      </c>
      <c r="C62" s="114" t="s">
        <v>60</v>
      </c>
      <c r="D62" s="113" t="s">
        <v>61</v>
      </c>
      <c r="E62" s="135"/>
      <c r="F62" s="135"/>
      <c r="G62" s="135"/>
      <c r="H62" s="135"/>
      <c r="I62" s="113"/>
      <c r="J62" s="113"/>
      <c r="K62" s="188"/>
      <c r="L62" s="188"/>
      <c r="M62" s="188"/>
      <c r="N62" s="188"/>
      <c r="O62" s="118"/>
      <c r="P62" s="116" t="s">
        <v>61</v>
      </c>
    </row>
    <row r="63" spans="1:16" ht="12.75">
      <c r="A63" s="168"/>
      <c r="B63" s="2" t="s">
        <v>93</v>
      </c>
      <c r="C63" s="8"/>
      <c r="D63" s="11" t="s">
        <v>94</v>
      </c>
      <c r="E63" s="193"/>
      <c r="F63" s="193"/>
      <c r="G63" s="193"/>
      <c r="H63" s="193"/>
      <c r="I63" s="11"/>
      <c r="J63" s="11"/>
      <c r="K63" s="189"/>
      <c r="L63" s="190"/>
      <c r="M63" s="189"/>
      <c r="N63" s="190"/>
      <c r="O63" s="119"/>
      <c r="P63" s="117" t="s">
        <v>94</v>
      </c>
    </row>
    <row r="64" spans="1:16" ht="12.75">
      <c r="A64" s="42" t="s">
        <v>97</v>
      </c>
      <c r="B64" s="4" t="s">
        <v>58</v>
      </c>
      <c r="C64" s="9" t="s">
        <v>60</v>
      </c>
      <c r="D64" s="18" t="s">
        <v>62</v>
      </c>
      <c r="E64" s="136" t="s">
        <v>65</v>
      </c>
      <c r="F64" s="137"/>
      <c r="G64" s="136"/>
      <c r="H64" s="137"/>
      <c r="I64" s="18"/>
      <c r="J64" s="18"/>
      <c r="K64" s="136"/>
      <c r="L64" s="137"/>
      <c r="M64" s="136"/>
      <c r="N64" s="137"/>
      <c r="O64" s="19"/>
      <c r="P64" s="73" t="s">
        <v>72</v>
      </c>
    </row>
    <row r="65" spans="1:16" ht="12.75">
      <c r="A65" s="42" t="s">
        <v>98</v>
      </c>
      <c r="B65" s="2" t="s">
        <v>14</v>
      </c>
      <c r="C65" s="9"/>
      <c r="D65" s="18"/>
      <c r="E65" s="129" t="s">
        <v>66</v>
      </c>
      <c r="F65" s="130"/>
      <c r="G65" s="130"/>
      <c r="H65" s="131"/>
      <c r="I65" s="18" t="s">
        <v>68</v>
      </c>
      <c r="J65" s="18"/>
      <c r="K65" s="136"/>
      <c r="L65" s="137"/>
      <c r="M65" s="136"/>
      <c r="N65" s="137"/>
      <c r="O65" s="19"/>
      <c r="P65" s="73" t="s">
        <v>74</v>
      </c>
    </row>
    <row r="66" spans="1:16" ht="13.5" thickBot="1">
      <c r="A66" s="49" t="s">
        <v>99</v>
      </c>
      <c r="B66" s="2" t="s">
        <v>14</v>
      </c>
      <c r="C66" s="10"/>
      <c r="D66" s="13"/>
      <c r="E66" s="120"/>
      <c r="F66" s="121"/>
      <c r="G66" s="120"/>
      <c r="H66" s="121"/>
      <c r="I66" s="126" t="s">
        <v>69</v>
      </c>
      <c r="J66" s="142"/>
      <c r="K66" s="126" t="s">
        <v>77</v>
      </c>
      <c r="L66" s="142"/>
      <c r="M66" s="126" t="s">
        <v>77</v>
      </c>
      <c r="N66" s="142"/>
      <c r="O66" s="14" t="s">
        <v>73</v>
      </c>
      <c r="P66" s="74" t="s">
        <v>75</v>
      </c>
    </row>
    <row r="67" spans="1:16" s="58" customFormat="1" ht="13.5" thickBot="1">
      <c r="A67" s="50" t="s">
        <v>100</v>
      </c>
      <c r="B67" s="70"/>
      <c r="C67" s="63" t="s">
        <v>60</v>
      </c>
      <c r="D67" s="71" t="s">
        <v>63</v>
      </c>
      <c r="E67" s="132" t="s">
        <v>67</v>
      </c>
      <c r="F67" s="133"/>
      <c r="G67" s="133"/>
      <c r="H67" s="134"/>
      <c r="I67" s="132" t="s">
        <v>70</v>
      </c>
      <c r="J67" s="134"/>
      <c r="K67" s="132" t="s">
        <v>71</v>
      </c>
      <c r="L67" s="133"/>
      <c r="M67" s="133"/>
      <c r="N67" s="134"/>
      <c r="O67" s="62" t="s">
        <v>73</v>
      </c>
      <c r="P67" s="72" t="s">
        <v>76</v>
      </c>
    </row>
    <row r="68" spans="1:16" ht="13.5" thickTop="1">
      <c r="A68" s="5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78"/>
    </row>
    <row r="69" spans="1:16" ht="12.75">
      <c r="A69" s="51" t="s">
        <v>101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78"/>
    </row>
    <row r="70" spans="1:16" ht="12.75">
      <c r="A70" s="5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78"/>
    </row>
    <row r="71" spans="1:16" ht="12.75">
      <c r="A71" s="5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78"/>
    </row>
    <row r="72" spans="1:16" ht="12.75">
      <c r="A72" s="5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78"/>
    </row>
    <row r="73" spans="1:16" ht="12.75">
      <c r="A73" s="5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78"/>
    </row>
    <row r="74" spans="1:16" ht="12.75">
      <c r="A74" s="5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78"/>
    </row>
    <row r="75" spans="1:16" ht="12.75">
      <c r="A75" s="5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78"/>
    </row>
    <row r="76" spans="1:16" ht="12.75">
      <c r="A76" s="5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78"/>
    </row>
    <row r="77" spans="1:16" ht="12.75">
      <c r="A77" s="5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78"/>
    </row>
    <row r="78" spans="1:16" ht="12.75">
      <c r="A78" s="5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78"/>
    </row>
    <row r="79" spans="1:16" ht="12.75">
      <c r="A79" s="5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78"/>
    </row>
    <row r="80" spans="1:16" ht="12.75">
      <c r="A80" s="5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78"/>
    </row>
    <row r="81" spans="1:16" ht="12.75">
      <c r="A81" s="5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78"/>
    </row>
    <row r="82" spans="1:16" ht="12.75">
      <c r="A82" s="5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78"/>
    </row>
    <row r="83" spans="1:16" ht="12.75">
      <c r="A83" s="5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78"/>
    </row>
    <row r="84" spans="1:16" ht="12.75">
      <c r="A84" s="5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78"/>
    </row>
    <row r="85" spans="1:16" ht="12.75">
      <c r="A85" s="5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78"/>
    </row>
    <row r="86" spans="1:16" ht="12.75">
      <c r="A86" s="5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78"/>
    </row>
    <row r="87" spans="1:16" ht="12.75">
      <c r="A87" s="5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78"/>
    </row>
    <row r="88" spans="1:16" ht="12.75">
      <c r="A88" s="5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78"/>
    </row>
    <row r="89" spans="1:16" ht="12.75">
      <c r="A89" s="5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78"/>
    </row>
    <row r="90" spans="1:16" ht="12.75">
      <c r="A90" s="5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78"/>
    </row>
    <row r="91" spans="1:16" ht="12.75">
      <c r="A91" s="5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78"/>
    </row>
    <row r="92" spans="1:16" ht="12.75">
      <c r="A92" s="5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78"/>
    </row>
    <row r="93" spans="1:16" ht="12.75">
      <c r="A93" s="5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78"/>
    </row>
    <row r="94" spans="1:16" ht="12.75">
      <c r="A94" s="5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78"/>
    </row>
    <row r="95" spans="1:16" ht="12.75">
      <c r="A95" s="5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78"/>
    </row>
    <row r="96" spans="1:16" ht="12.75">
      <c r="A96" s="5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78"/>
    </row>
    <row r="97" spans="1:16" ht="12.75">
      <c r="A97" s="5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78"/>
    </row>
    <row r="98" spans="1:16" ht="12.75">
      <c r="A98" s="5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78"/>
    </row>
    <row r="99" spans="1:16" ht="12.75">
      <c r="A99" s="5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78"/>
    </row>
    <row r="100" spans="1:16" ht="12.75">
      <c r="A100" s="5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78"/>
    </row>
    <row r="101" spans="1:16" ht="12.75">
      <c r="A101" s="5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78"/>
    </row>
    <row r="102" spans="1:16" ht="12.75">
      <c r="A102" s="5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78"/>
    </row>
    <row r="103" spans="1:16" ht="12.75">
      <c r="A103" s="5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78"/>
    </row>
    <row r="104" spans="1:16" ht="12.75">
      <c r="A104" s="5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78"/>
    </row>
    <row r="105" spans="1:16" ht="12.75">
      <c r="A105" s="5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78"/>
    </row>
    <row r="106" spans="1:16" ht="12.75">
      <c r="A106" s="5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78"/>
    </row>
    <row r="107" spans="1:16" ht="12.75">
      <c r="A107" s="5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78"/>
    </row>
    <row r="108" spans="1:16" ht="12.75">
      <c r="A108" s="5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78"/>
    </row>
    <row r="109" spans="1:16" ht="12.75">
      <c r="A109" s="5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78"/>
    </row>
    <row r="110" spans="1:16" ht="12.75">
      <c r="A110" s="5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78"/>
    </row>
    <row r="111" spans="1:16" ht="12.75">
      <c r="A111" s="5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78"/>
    </row>
    <row r="112" spans="1:16" ht="12.75">
      <c r="A112" s="5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78"/>
    </row>
    <row r="113" spans="1:16" ht="12.75">
      <c r="A113" s="5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78"/>
    </row>
    <row r="114" spans="1:16" ht="12.75">
      <c r="A114" s="5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78"/>
    </row>
    <row r="115" spans="1:16" ht="12.75">
      <c r="A115" s="5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78"/>
    </row>
    <row r="116" spans="1:16" ht="12.75">
      <c r="A116" s="5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78"/>
    </row>
    <row r="117" spans="1:16" ht="12.75">
      <c r="A117" s="5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78"/>
    </row>
    <row r="118" spans="1:16" ht="12.75">
      <c r="A118" s="5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78"/>
    </row>
    <row r="119" spans="1:16" ht="12.75">
      <c r="A119" s="5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78"/>
    </row>
    <row r="120" spans="1:16" ht="12.75">
      <c r="A120" s="5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78"/>
    </row>
    <row r="121" spans="1:16" ht="12.75">
      <c r="A121" s="5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78"/>
    </row>
    <row r="122" spans="1:16" ht="12.75">
      <c r="A122" s="5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78"/>
    </row>
    <row r="123" spans="1:16" ht="12.75">
      <c r="A123" s="5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78"/>
    </row>
    <row r="124" spans="1:16" ht="12.75">
      <c r="A124" s="5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78"/>
    </row>
    <row r="125" spans="1:16" ht="12.75">
      <c r="A125" s="5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78"/>
    </row>
    <row r="126" spans="1:16" ht="12.75">
      <c r="A126" s="5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78"/>
    </row>
    <row r="127" spans="1:16" ht="12.75">
      <c r="A127" s="5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78"/>
    </row>
    <row r="128" spans="1:16" ht="12.75">
      <c r="A128" s="5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78"/>
    </row>
    <row r="129" spans="1:16" ht="12.75">
      <c r="A129" s="5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78"/>
    </row>
    <row r="130" spans="1:16" ht="12.75">
      <c r="A130" s="5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78"/>
    </row>
    <row r="131" spans="1:16" ht="12.75">
      <c r="A131" s="5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78"/>
    </row>
    <row r="132" spans="1:16" ht="12.75">
      <c r="A132" s="5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78"/>
    </row>
    <row r="133" spans="1:16" ht="12.75">
      <c r="A133" s="5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78"/>
    </row>
    <row r="134" spans="1:16" ht="12.75">
      <c r="A134" s="5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78"/>
    </row>
    <row r="135" spans="1:16" ht="12.75">
      <c r="A135" s="5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78"/>
    </row>
    <row r="136" spans="1:16" ht="12.75">
      <c r="A136" s="5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78"/>
    </row>
    <row r="137" spans="1:16" ht="12.75">
      <c r="A137" s="5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78"/>
    </row>
    <row r="138" spans="1:16" ht="12.75">
      <c r="A138" s="5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78"/>
    </row>
    <row r="139" spans="1:16" ht="12.75">
      <c r="A139" s="5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78"/>
    </row>
    <row r="140" spans="1:16" ht="12.75">
      <c r="A140" s="5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78"/>
    </row>
    <row r="141" spans="1:16" ht="12.75">
      <c r="A141" s="5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78"/>
    </row>
    <row r="142" spans="1:16" ht="12.75">
      <c r="A142" s="5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78"/>
    </row>
    <row r="143" spans="1:16" ht="12.75">
      <c r="A143" s="5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78"/>
    </row>
    <row r="144" spans="1:16" ht="12.75">
      <c r="A144" s="5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78"/>
    </row>
    <row r="145" spans="1:16" ht="12.75">
      <c r="A145" s="5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78"/>
    </row>
    <row r="146" spans="1:16" ht="12.75">
      <c r="A146" s="5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78"/>
    </row>
    <row r="147" spans="1:16" ht="12.75">
      <c r="A147" s="5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78"/>
    </row>
    <row r="148" spans="1:16" ht="12.75">
      <c r="A148" s="5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78"/>
    </row>
    <row r="149" spans="1:16" ht="12.75">
      <c r="A149" s="5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78"/>
    </row>
    <row r="150" spans="1:16" ht="12.75">
      <c r="A150" s="5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78"/>
    </row>
    <row r="151" spans="1:16" ht="12.75">
      <c r="A151" s="5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78"/>
    </row>
    <row r="152" spans="1:16" ht="12.75">
      <c r="A152" s="5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78"/>
    </row>
    <row r="153" spans="1:16" ht="12.75">
      <c r="A153" s="5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78"/>
    </row>
    <row r="154" spans="1:16" ht="12.75">
      <c r="A154" s="5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78"/>
    </row>
    <row r="155" spans="1:16" ht="12.75">
      <c r="A155" s="5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78"/>
    </row>
    <row r="156" spans="1:16" ht="12.75">
      <c r="A156" s="5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78"/>
    </row>
    <row r="157" spans="1:16" ht="12.75">
      <c r="A157" s="5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78"/>
    </row>
    <row r="158" spans="1:16" ht="12.75">
      <c r="A158" s="5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78"/>
    </row>
    <row r="159" spans="1:16" ht="12.75">
      <c r="A159" s="5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78"/>
    </row>
    <row r="160" spans="1:16" ht="12.75">
      <c r="A160" s="5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78"/>
    </row>
    <row r="161" spans="1:16" ht="12.75">
      <c r="A161" s="5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78"/>
    </row>
    <row r="162" spans="1:16" ht="12.75">
      <c r="A162" s="5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78"/>
    </row>
    <row r="163" spans="1:16" ht="12.75">
      <c r="A163" s="5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78"/>
    </row>
    <row r="164" spans="1:16" ht="12.75">
      <c r="A164" s="5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78"/>
    </row>
    <row r="165" spans="1:16" ht="12.75">
      <c r="A165" s="5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78"/>
    </row>
    <row r="166" spans="1:16" ht="12.75">
      <c r="A166" s="5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78"/>
    </row>
    <row r="167" spans="1:16" ht="12.75">
      <c r="A167" s="5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78"/>
    </row>
    <row r="168" spans="1:16" ht="12.75">
      <c r="A168" s="5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78"/>
    </row>
    <row r="169" spans="1:16" ht="12.75">
      <c r="A169" s="5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78"/>
    </row>
    <row r="170" spans="1:16" ht="12.75">
      <c r="A170" s="5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78"/>
    </row>
    <row r="171" spans="1:16" ht="12.75">
      <c r="A171" s="5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78"/>
    </row>
    <row r="172" spans="1:16" ht="12.75">
      <c r="A172" s="5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78"/>
    </row>
    <row r="173" spans="1:16" ht="12.75">
      <c r="A173" s="5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78"/>
    </row>
    <row r="174" spans="1:16" ht="12.75">
      <c r="A174" s="5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78"/>
    </row>
    <row r="175" spans="1:16" ht="12.75">
      <c r="A175" s="5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78"/>
    </row>
    <row r="176" spans="1:16" ht="12.75">
      <c r="A176" s="5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78"/>
    </row>
    <row r="177" spans="1:16" ht="12.75">
      <c r="A177" s="5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78"/>
    </row>
    <row r="178" spans="1:16" ht="12.75">
      <c r="A178" s="5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78"/>
    </row>
    <row r="179" spans="1:16" ht="12.75">
      <c r="A179" s="5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78"/>
    </row>
    <row r="180" spans="1:16" ht="12.75">
      <c r="A180" s="5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78"/>
    </row>
    <row r="181" spans="1:16" ht="12.75">
      <c r="A181" s="5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78"/>
    </row>
    <row r="182" spans="1:16" ht="12.75">
      <c r="A182" s="5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78"/>
    </row>
    <row r="183" spans="1:16" ht="12.75">
      <c r="A183" s="5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78"/>
    </row>
  </sheetData>
  <mergeCells count="279">
    <mergeCell ref="A62:A63"/>
    <mergeCell ref="E63:F63"/>
    <mergeCell ref="G63:H63"/>
    <mergeCell ref="K63:L63"/>
    <mergeCell ref="K62:L62"/>
    <mergeCell ref="E62:F62"/>
    <mergeCell ref="L48:M48"/>
    <mergeCell ref="L49:M49"/>
    <mergeCell ref="M47:N47"/>
    <mergeCell ref="M40:N40"/>
    <mergeCell ref="M41:N41"/>
    <mergeCell ref="M42:N42"/>
    <mergeCell ref="M43:N43"/>
    <mergeCell ref="K44:L44"/>
    <mergeCell ref="K45:L45"/>
    <mergeCell ref="K46:L46"/>
    <mergeCell ref="L50:M50"/>
    <mergeCell ref="K4:L4"/>
    <mergeCell ref="K5:L5"/>
    <mergeCell ref="K6:L6"/>
    <mergeCell ref="M4:N4"/>
    <mergeCell ref="M5:N5"/>
    <mergeCell ref="M6:N6"/>
    <mergeCell ref="M44:N44"/>
    <mergeCell ref="M45:N45"/>
    <mergeCell ref="M46:N46"/>
    <mergeCell ref="M62:N62"/>
    <mergeCell ref="M64:N64"/>
    <mergeCell ref="M65:N65"/>
    <mergeCell ref="M66:N66"/>
    <mergeCell ref="M63:N63"/>
    <mergeCell ref="K64:L64"/>
    <mergeCell ref="K65:L65"/>
    <mergeCell ref="K66:L66"/>
    <mergeCell ref="M58:N58"/>
    <mergeCell ref="M59:N59"/>
    <mergeCell ref="M60:N60"/>
    <mergeCell ref="M61:N61"/>
    <mergeCell ref="K59:L59"/>
    <mergeCell ref="K60:L60"/>
    <mergeCell ref="K61:L61"/>
    <mergeCell ref="M51:N51"/>
    <mergeCell ref="M52:N52"/>
    <mergeCell ref="M53:N53"/>
    <mergeCell ref="M54:N54"/>
    <mergeCell ref="M55:N55"/>
    <mergeCell ref="M57:N57"/>
    <mergeCell ref="M56:N56"/>
    <mergeCell ref="K55:L55"/>
    <mergeCell ref="K56:L56"/>
    <mergeCell ref="K57:L57"/>
    <mergeCell ref="K58:L58"/>
    <mergeCell ref="K51:L51"/>
    <mergeCell ref="K52:L52"/>
    <mergeCell ref="K53:L53"/>
    <mergeCell ref="K54:L54"/>
    <mergeCell ref="K47:L47"/>
    <mergeCell ref="K40:L40"/>
    <mergeCell ref="K41:L41"/>
    <mergeCell ref="K42:L42"/>
    <mergeCell ref="K43:L43"/>
    <mergeCell ref="K39:L39"/>
    <mergeCell ref="M39:N39"/>
    <mergeCell ref="K36:L36"/>
    <mergeCell ref="K37:L37"/>
    <mergeCell ref="K38:L38"/>
    <mergeCell ref="M35:N35"/>
    <mergeCell ref="M36:N36"/>
    <mergeCell ref="M37:N37"/>
    <mergeCell ref="M38:N38"/>
    <mergeCell ref="M28:N28"/>
    <mergeCell ref="M32:N32"/>
    <mergeCell ref="M33:N33"/>
    <mergeCell ref="M34:N34"/>
    <mergeCell ref="M29:N29"/>
    <mergeCell ref="M30:N30"/>
    <mergeCell ref="M31:N31"/>
    <mergeCell ref="K32:L32"/>
    <mergeCell ref="K33:L33"/>
    <mergeCell ref="K34:L34"/>
    <mergeCell ref="K35:L35"/>
    <mergeCell ref="M22:N22"/>
    <mergeCell ref="M24:N24"/>
    <mergeCell ref="K25:L25"/>
    <mergeCell ref="K27:L27"/>
    <mergeCell ref="K26:L26"/>
    <mergeCell ref="M25:N25"/>
    <mergeCell ref="M26:N26"/>
    <mergeCell ref="M27:N27"/>
    <mergeCell ref="M18:N18"/>
    <mergeCell ref="M19:N19"/>
    <mergeCell ref="M20:N20"/>
    <mergeCell ref="M21:N21"/>
    <mergeCell ref="M14:N14"/>
    <mergeCell ref="M15:N15"/>
    <mergeCell ref="M16:N16"/>
    <mergeCell ref="M17:N17"/>
    <mergeCell ref="K20:L20"/>
    <mergeCell ref="K21:L21"/>
    <mergeCell ref="K22:L22"/>
    <mergeCell ref="M7:N7"/>
    <mergeCell ref="M8:N8"/>
    <mergeCell ref="M9:N9"/>
    <mergeCell ref="M10:N10"/>
    <mergeCell ref="M11:N11"/>
    <mergeCell ref="M12:N12"/>
    <mergeCell ref="M13:N13"/>
    <mergeCell ref="K16:L16"/>
    <mergeCell ref="K17:L17"/>
    <mergeCell ref="K18:L18"/>
    <mergeCell ref="K19:L19"/>
    <mergeCell ref="A36:A37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P2:P3"/>
    <mergeCell ref="K2:N2"/>
    <mergeCell ref="K3:L3"/>
    <mergeCell ref="M3:N3"/>
    <mergeCell ref="D2:D3"/>
    <mergeCell ref="C2:C3"/>
    <mergeCell ref="E15:F15"/>
    <mergeCell ref="E16:F16"/>
    <mergeCell ref="E5:F5"/>
    <mergeCell ref="E6:F6"/>
    <mergeCell ref="E7:F7"/>
    <mergeCell ref="F12:G12"/>
    <mergeCell ref="F13:G13"/>
    <mergeCell ref="E14:F14"/>
    <mergeCell ref="A1:P1"/>
    <mergeCell ref="A6:A10"/>
    <mergeCell ref="A11:A13"/>
    <mergeCell ref="O2:O3"/>
    <mergeCell ref="I2:J2"/>
    <mergeCell ref="E3:F3"/>
    <mergeCell ref="E4:F4"/>
    <mergeCell ref="E12:E13"/>
    <mergeCell ref="B2:B3"/>
    <mergeCell ref="A2:A3"/>
    <mergeCell ref="E11:F11"/>
    <mergeCell ref="A48:A50"/>
    <mergeCell ref="A15:A16"/>
    <mergeCell ref="E17:F17"/>
    <mergeCell ref="A17:A23"/>
    <mergeCell ref="A43:A44"/>
    <mergeCell ref="A29:A31"/>
    <mergeCell ref="A24:A27"/>
    <mergeCell ref="A32:A34"/>
    <mergeCell ref="E22:F22"/>
    <mergeCell ref="E23:F23"/>
    <mergeCell ref="E18:F18"/>
    <mergeCell ref="E19:F19"/>
    <mergeCell ref="E20:F20"/>
    <mergeCell ref="E21:F21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64:F64"/>
    <mergeCell ref="E66:F66"/>
    <mergeCell ref="E58:F58"/>
    <mergeCell ref="E59:F59"/>
    <mergeCell ref="E60:F60"/>
    <mergeCell ref="E61:F61"/>
    <mergeCell ref="E2:H2"/>
    <mergeCell ref="G3:H3"/>
    <mergeCell ref="G4:H4"/>
    <mergeCell ref="G5:H5"/>
    <mergeCell ref="G6:H6"/>
    <mergeCell ref="G7:H7"/>
    <mergeCell ref="E9:F9"/>
    <mergeCell ref="E10:F10"/>
    <mergeCell ref="G8:H8"/>
    <mergeCell ref="G9:H9"/>
    <mergeCell ref="G10:H10"/>
    <mergeCell ref="E8:F8"/>
    <mergeCell ref="G11:H11"/>
    <mergeCell ref="G14:H14"/>
    <mergeCell ref="G15:H15"/>
    <mergeCell ref="G16:H16"/>
    <mergeCell ref="H12:H13"/>
    <mergeCell ref="G17:H17"/>
    <mergeCell ref="G18:H18"/>
    <mergeCell ref="G19:H19"/>
    <mergeCell ref="G20:H20"/>
    <mergeCell ref="G21:H21"/>
    <mergeCell ref="G22:H22"/>
    <mergeCell ref="G23:H23"/>
    <mergeCell ref="I67:J67"/>
    <mergeCell ref="G26:H26"/>
    <mergeCell ref="G27:H27"/>
    <mergeCell ref="G28:H28"/>
    <mergeCell ref="G29:H29"/>
    <mergeCell ref="G30:H30"/>
    <mergeCell ref="G31:H31"/>
    <mergeCell ref="K67:N67"/>
    <mergeCell ref="K48:K50"/>
    <mergeCell ref="N48:N50"/>
    <mergeCell ref="K23:L23"/>
    <mergeCell ref="M23:N23"/>
    <mergeCell ref="K24:L24"/>
    <mergeCell ref="K28:L28"/>
    <mergeCell ref="K29:L29"/>
    <mergeCell ref="K30:L30"/>
    <mergeCell ref="K31:L31"/>
    <mergeCell ref="G32:H32"/>
    <mergeCell ref="G33:H33"/>
    <mergeCell ref="G34:H34"/>
    <mergeCell ref="G35:H35"/>
    <mergeCell ref="G36:H36"/>
    <mergeCell ref="G37:H37"/>
    <mergeCell ref="G45:H45"/>
    <mergeCell ref="G38:H38"/>
    <mergeCell ref="G39:H39"/>
    <mergeCell ref="G40:H40"/>
    <mergeCell ref="G41:H41"/>
    <mergeCell ref="G42:H42"/>
    <mergeCell ref="G50:H50"/>
    <mergeCell ref="G51:H51"/>
    <mergeCell ref="G53:H53"/>
    <mergeCell ref="G52:H52"/>
    <mergeCell ref="G46:H46"/>
    <mergeCell ref="G47:H47"/>
    <mergeCell ref="G48:H48"/>
    <mergeCell ref="G49:H49"/>
    <mergeCell ref="I24:J24"/>
    <mergeCell ref="I25:J25"/>
    <mergeCell ref="I66:J66"/>
    <mergeCell ref="G58:H58"/>
    <mergeCell ref="G59:H59"/>
    <mergeCell ref="G60:H60"/>
    <mergeCell ref="G61:H61"/>
    <mergeCell ref="G54:H54"/>
    <mergeCell ref="G55:H55"/>
    <mergeCell ref="G56:H56"/>
    <mergeCell ref="E24:H24"/>
    <mergeCell ref="E25:H25"/>
    <mergeCell ref="E65:H65"/>
    <mergeCell ref="E67:H67"/>
    <mergeCell ref="G62:H62"/>
    <mergeCell ref="G64:H64"/>
    <mergeCell ref="G66:H66"/>
    <mergeCell ref="G57:H57"/>
    <mergeCell ref="G43:H43"/>
    <mergeCell ref="G44:H44"/>
  </mergeCells>
  <printOptions/>
  <pageMargins left="0.84" right="0.17" top="0.17" bottom="0.15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C21" sqref="C21"/>
    </sheetView>
  </sheetViews>
  <sheetFormatPr defaultColWidth="9.140625" defaultRowHeight="12.75"/>
  <cols>
    <col min="1" max="1" width="17.57421875" style="58" customWidth="1"/>
    <col min="2" max="2" width="25.57421875" style="0" customWidth="1"/>
    <col min="3" max="9" width="12.7109375" style="0" customWidth="1"/>
  </cols>
  <sheetData>
    <row r="1" spans="1:16" ht="30" customHeight="1" thickBot="1">
      <c r="A1" s="172" t="s">
        <v>87</v>
      </c>
      <c r="B1" s="172"/>
      <c r="C1" s="172"/>
      <c r="D1" s="172"/>
      <c r="E1" s="172"/>
      <c r="F1" s="172"/>
      <c r="G1" s="172"/>
      <c r="H1" s="172"/>
      <c r="I1" s="172"/>
      <c r="J1" s="83"/>
      <c r="K1" s="83"/>
      <c r="L1" s="83"/>
      <c r="M1" s="83"/>
      <c r="N1" s="83"/>
      <c r="O1" s="83"/>
      <c r="P1" s="83"/>
    </row>
    <row r="2" spans="1:9" s="58" customFormat="1" ht="25.5" customHeight="1" thickBot="1" thickTop="1">
      <c r="A2" s="192" t="s">
        <v>78</v>
      </c>
      <c r="B2" s="176" t="s">
        <v>0</v>
      </c>
      <c r="C2" s="79" t="s">
        <v>79</v>
      </c>
      <c r="D2" s="80" t="s">
        <v>80</v>
      </c>
      <c r="E2" s="80" t="s">
        <v>81</v>
      </c>
      <c r="F2" s="80" t="s">
        <v>82</v>
      </c>
      <c r="G2" s="80" t="s">
        <v>83</v>
      </c>
      <c r="H2" s="80" t="s">
        <v>84</v>
      </c>
      <c r="I2" s="81" t="s">
        <v>86</v>
      </c>
    </row>
    <row r="3" spans="1:9" ht="13.5" hidden="1" thickBot="1">
      <c r="A3" s="198"/>
      <c r="B3" s="177"/>
      <c r="C3" s="37"/>
      <c r="D3" s="37"/>
      <c r="E3" s="37"/>
      <c r="F3" s="37"/>
      <c r="G3" s="37"/>
      <c r="H3" s="38"/>
      <c r="I3" s="39"/>
    </row>
    <row r="4" spans="1:9" ht="12.75">
      <c r="A4" s="84" t="s">
        <v>9</v>
      </c>
      <c r="B4" s="6" t="s">
        <v>11</v>
      </c>
      <c r="C4" s="31">
        <v>52</v>
      </c>
      <c r="D4" s="31">
        <v>90</v>
      </c>
      <c r="E4" s="194">
        <v>107</v>
      </c>
      <c r="F4" s="195"/>
      <c r="G4" s="31"/>
      <c r="H4" s="32"/>
      <c r="I4" s="104">
        <f>SUM(C4:H4)</f>
        <v>249</v>
      </c>
    </row>
    <row r="5" spans="1:9" ht="12.75">
      <c r="A5" s="82" t="s">
        <v>64</v>
      </c>
      <c r="B5" s="2" t="s">
        <v>12</v>
      </c>
      <c r="C5" s="30"/>
      <c r="D5" s="30"/>
      <c r="E5" s="30"/>
      <c r="F5" s="30"/>
      <c r="G5" s="30"/>
      <c r="H5" s="33">
        <v>4</v>
      </c>
      <c r="I5" s="105">
        <v>4</v>
      </c>
    </row>
    <row r="6" spans="1:9" ht="12.75">
      <c r="A6" s="167" t="s">
        <v>10</v>
      </c>
      <c r="B6" s="3" t="s">
        <v>11</v>
      </c>
      <c r="C6" s="85"/>
      <c r="D6" s="34"/>
      <c r="E6" s="196">
        <v>245</v>
      </c>
      <c r="F6" s="197"/>
      <c r="G6" s="34"/>
      <c r="H6" s="35"/>
      <c r="I6" s="106">
        <v>245</v>
      </c>
    </row>
    <row r="7" spans="1:9" ht="12.75">
      <c r="A7" s="166"/>
      <c r="B7" s="1" t="s">
        <v>32</v>
      </c>
      <c r="C7" s="86"/>
      <c r="D7" s="87"/>
      <c r="E7" s="87"/>
      <c r="F7" s="87"/>
      <c r="G7" s="87"/>
      <c r="H7" s="88">
        <v>52</v>
      </c>
      <c r="I7" s="107">
        <v>52</v>
      </c>
    </row>
    <row r="8" spans="1:9" ht="12.75">
      <c r="A8" s="168"/>
      <c r="B8" s="2" t="s">
        <v>14</v>
      </c>
      <c r="C8" s="89"/>
      <c r="D8" s="31"/>
      <c r="E8" s="31">
        <v>3</v>
      </c>
      <c r="F8" s="31">
        <v>215</v>
      </c>
      <c r="G8" s="31">
        <v>471</v>
      </c>
      <c r="H8" s="32">
        <v>634</v>
      </c>
      <c r="I8" s="104">
        <f>SUM(E8:H8)</f>
        <v>1323</v>
      </c>
    </row>
    <row r="9" spans="1:9" ht="12.75">
      <c r="A9" s="43" t="s">
        <v>17</v>
      </c>
      <c r="B9" s="3" t="s">
        <v>18</v>
      </c>
      <c r="C9" s="30">
        <v>15</v>
      </c>
      <c r="D9" s="30">
        <v>35</v>
      </c>
      <c r="E9" s="30"/>
      <c r="F9" s="30"/>
      <c r="G9" s="30"/>
      <c r="H9" s="33"/>
      <c r="I9" s="105">
        <v>50</v>
      </c>
    </row>
    <row r="10" spans="1:9" ht="12.75">
      <c r="A10" s="167" t="s">
        <v>88</v>
      </c>
      <c r="B10" s="3" t="s">
        <v>59</v>
      </c>
      <c r="C10" s="85">
        <v>209</v>
      </c>
      <c r="D10" s="34">
        <v>266</v>
      </c>
      <c r="E10" s="34">
        <v>228</v>
      </c>
      <c r="F10" s="34">
        <v>41</v>
      </c>
      <c r="G10" s="34"/>
      <c r="H10" s="90"/>
      <c r="I10" s="108">
        <f>SUM(C10:H10)</f>
        <v>744</v>
      </c>
    </row>
    <row r="11" spans="1:9" ht="12.75">
      <c r="A11" s="166"/>
      <c r="B11" s="1" t="s">
        <v>25</v>
      </c>
      <c r="C11" s="86"/>
      <c r="D11" s="87"/>
      <c r="E11" s="87"/>
      <c r="F11" s="87"/>
      <c r="G11" s="87"/>
      <c r="H11" s="91">
        <v>25</v>
      </c>
      <c r="I11" s="109">
        <v>25</v>
      </c>
    </row>
    <row r="12" spans="1:9" ht="12.75">
      <c r="A12" s="166"/>
      <c r="B12" s="1" t="s">
        <v>26</v>
      </c>
      <c r="C12" s="86"/>
      <c r="D12" s="87"/>
      <c r="E12" s="87">
        <v>5</v>
      </c>
      <c r="F12" s="87">
        <v>20</v>
      </c>
      <c r="G12" s="87">
        <v>53</v>
      </c>
      <c r="H12" s="91">
        <v>83</v>
      </c>
      <c r="I12" s="109">
        <f>SUM(E12:H12)</f>
        <v>161</v>
      </c>
    </row>
    <row r="13" spans="1:9" ht="12.75">
      <c r="A13" s="168"/>
      <c r="B13" s="1" t="s">
        <v>27</v>
      </c>
      <c r="C13" s="89">
        <v>93</v>
      </c>
      <c r="D13" s="31">
        <v>155</v>
      </c>
      <c r="E13" s="31">
        <v>165</v>
      </c>
      <c r="F13" s="31">
        <v>124</v>
      </c>
      <c r="G13" s="31">
        <v>200</v>
      </c>
      <c r="H13" s="92">
        <v>219</v>
      </c>
      <c r="I13" s="110">
        <f>SUM(C13:H13)</f>
        <v>956</v>
      </c>
    </row>
    <row r="14" spans="1:9" ht="12.75">
      <c r="A14" s="167" t="s">
        <v>89</v>
      </c>
      <c r="B14" s="3" t="s">
        <v>43</v>
      </c>
      <c r="C14" s="85">
        <v>153</v>
      </c>
      <c r="D14" s="34">
        <v>180</v>
      </c>
      <c r="E14" s="34">
        <v>81</v>
      </c>
      <c r="F14" s="96">
        <v>33</v>
      </c>
      <c r="G14" s="34"/>
      <c r="H14" s="35"/>
      <c r="I14" s="106">
        <v>447</v>
      </c>
    </row>
    <row r="15" spans="1:9" ht="12.75">
      <c r="A15" s="168"/>
      <c r="B15" s="1" t="s">
        <v>91</v>
      </c>
      <c r="C15" s="86">
        <v>24</v>
      </c>
      <c r="D15" s="87">
        <v>27</v>
      </c>
      <c r="E15" s="87">
        <v>27</v>
      </c>
      <c r="F15" s="97">
        <v>62</v>
      </c>
      <c r="G15" s="87"/>
      <c r="H15" s="88"/>
      <c r="I15" s="107">
        <v>140</v>
      </c>
    </row>
    <row r="16" spans="1:9" ht="13.5" thickBot="1">
      <c r="A16" s="43" t="s">
        <v>90</v>
      </c>
      <c r="B16" s="7" t="s">
        <v>91</v>
      </c>
      <c r="C16" s="93"/>
      <c r="D16" s="94"/>
      <c r="E16" s="94"/>
      <c r="F16" s="94"/>
      <c r="G16" s="94">
        <v>156</v>
      </c>
      <c r="H16" s="95">
        <v>190</v>
      </c>
      <c r="I16" s="111">
        <f>SUM(C16:H16)</f>
        <v>346</v>
      </c>
    </row>
    <row r="17" spans="1:9" ht="13.5" thickBot="1">
      <c r="A17" s="50" t="s">
        <v>42</v>
      </c>
      <c r="B17" s="99"/>
      <c r="C17" s="100">
        <v>546</v>
      </c>
      <c r="D17" s="101">
        <v>753</v>
      </c>
      <c r="E17" s="101">
        <v>716</v>
      </c>
      <c r="F17" s="101">
        <v>640</v>
      </c>
      <c r="G17" s="101">
        <v>880</v>
      </c>
      <c r="H17" s="102">
        <v>1207</v>
      </c>
      <c r="I17" s="103">
        <f>SUM(I4:I16)</f>
        <v>4742</v>
      </c>
    </row>
    <row r="18" ht="13.5" thickTop="1"/>
  </sheetData>
  <mergeCells count="8">
    <mergeCell ref="A2:A3"/>
    <mergeCell ref="A1:I1"/>
    <mergeCell ref="B2:B3"/>
    <mergeCell ref="A6:A8"/>
    <mergeCell ref="A14:A15"/>
    <mergeCell ref="E4:F4"/>
    <mergeCell ref="E6:F6"/>
    <mergeCell ref="A10:A13"/>
  </mergeCells>
  <printOptions/>
  <pageMargins left="1.18" right="0.29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Panzer</cp:lastModifiedBy>
  <cp:lastPrinted>2006-07-09T19:25:34Z</cp:lastPrinted>
  <dcterms:created xsi:type="dcterms:W3CDTF">1996-10-08T23:32:33Z</dcterms:created>
  <dcterms:modified xsi:type="dcterms:W3CDTF">2007-04-26T15:21:56Z</dcterms:modified>
  <cp:category/>
  <cp:version/>
  <cp:contentType/>
  <cp:contentStatus/>
</cp:coreProperties>
</file>