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40" windowHeight="4800" activeTab="12"/>
  </bookViews>
  <sheets>
    <sheet name="свод" sheetId="1" r:id="rId1"/>
    <sheet name="во" sheetId="2" r:id="rId2"/>
    <sheet name="мсд" sheetId="3" r:id="rId3"/>
    <sheet name="уч.мсд" sheetId="4" r:id="rId4"/>
    <sheet name="зап.мсд" sheetId="5" r:id="rId5"/>
    <sheet name="дот" sheetId="6" r:id="rId6"/>
    <sheet name="сквозной" sheetId="7" r:id="rId7"/>
    <sheet name="тд" sheetId="8" r:id="rId8"/>
    <sheet name="уч.тд" sheetId="9" r:id="rId9"/>
    <sheet name="зап.тд" sheetId="10" r:id="rId10"/>
    <sheet name="пулад" sheetId="11" r:id="rId11"/>
    <sheet name="десант" sheetId="12" r:id="rId12"/>
    <sheet name="СпН" sheetId="13" r:id="rId13"/>
  </sheets>
  <definedNames>
    <definedName name="_xlnm._FilterDatabase" localSheetId="5" hidden="1">'дот'!$A$1:$C$16</definedName>
    <definedName name="_xlnm._FilterDatabase" localSheetId="4" hidden="1">'зап.мсд'!$A$1:$C$25</definedName>
    <definedName name="_xlnm._FilterDatabase" localSheetId="2" hidden="1">'мсд'!$A$1:$C$132</definedName>
    <definedName name="_xlnm._FilterDatabase" localSheetId="7" hidden="1">'тд'!$A$1:$C$41</definedName>
    <definedName name="_xlnm._FilterDatabase" localSheetId="3" hidden="1">'уч.мсд'!$A$1:$C$14</definedName>
  </definedNames>
  <calcPr fullCalcOnLoad="1"/>
</workbook>
</file>

<file path=xl/sharedStrings.xml><?xml version="1.0" encoding="utf-8"?>
<sst xmlns="http://schemas.openxmlformats.org/spreadsheetml/2006/main" count="2448" uniqueCount="809">
  <si>
    <t>группировка</t>
  </si>
  <si>
    <t>ТД</t>
  </si>
  <si>
    <t>МСД</t>
  </si>
  <si>
    <t>ВДД</t>
  </si>
  <si>
    <t>ВСЕГО</t>
  </si>
  <si>
    <t>ОБРСПН</t>
  </si>
  <si>
    <t>ОДШБР</t>
  </si>
  <si>
    <t>ОДШБ</t>
  </si>
  <si>
    <t>ДВО</t>
  </si>
  <si>
    <t>ЗабВО</t>
  </si>
  <si>
    <t>СибВО</t>
  </si>
  <si>
    <t>САВО</t>
  </si>
  <si>
    <t>ТуркВО</t>
  </si>
  <si>
    <t>ЗакВО</t>
  </si>
  <si>
    <t>СКВО</t>
  </si>
  <si>
    <t>Итого ГК ЮН</t>
  </si>
  <si>
    <t>ОдВО</t>
  </si>
  <si>
    <t>КВО</t>
  </si>
  <si>
    <t>ЮГВ</t>
  </si>
  <si>
    <t>Итого ГК ЮЗН</t>
  </si>
  <si>
    <t>ПрикВО</t>
  </si>
  <si>
    <t>БВО</t>
  </si>
  <si>
    <t>ГСВГ</t>
  </si>
  <si>
    <t>СГВ</t>
  </si>
  <si>
    <t>ЦГВ</t>
  </si>
  <si>
    <t>Итого ГК ЗН</t>
  </si>
  <si>
    <t>ПрибВО</t>
  </si>
  <si>
    <t>ЛВО</t>
  </si>
  <si>
    <t>Итого ЗТВ</t>
  </si>
  <si>
    <t>МВО</t>
  </si>
  <si>
    <t>ПриВО</t>
  </si>
  <si>
    <t>УрВО</t>
  </si>
  <si>
    <t>Итого РГК</t>
  </si>
  <si>
    <t>9-я ТД</t>
  </si>
  <si>
    <t>Риза</t>
  </si>
  <si>
    <t>1-я гв.ТА</t>
  </si>
  <si>
    <t>11-я гвардейская ТД</t>
  </si>
  <si>
    <t>Дрезден</t>
  </si>
  <si>
    <t>20-я гвардейская МСД</t>
  </si>
  <si>
    <t>Грима</t>
  </si>
  <si>
    <t>Рослау</t>
  </si>
  <si>
    <t>3-я ОА</t>
  </si>
  <si>
    <t>Альтенграбов</t>
  </si>
  <si>
    <t>Нойруппин</t>
  </si>
  <si>
    <t>Хиллерслебен</t>
  </si>
  <si>
    <t>27-я гвардейская МСД</t>
  </si>
  <si>
    <t>Галле</t>
  </si>
  <si>
    <t>8-я гв.ОА</t>
  </si>
  <si>
    <t>39-я гвардейская МСД</t>
  </si>
  <si>
    <t>Ордруф</t>
  </si>
  <si>
    <t>57-я гвардейская МСД</t>
  </si>
  <si>
    <t>Наумбург</t>
  </si>
  <si>
    <t>79-я гвардейская ТД</t>
  </si>
  <si>
    <t>Йена</t>
  </si>
  <si>
    <t>25-я ТД</t>
  </si>
  <si>
    <t>Фогельзанг</t>
  </si>
  <si>
    <t>20-я гв.ОА</t>
  </si>
  <si>
    <t>32-я гвардейская ТД</t>
  </si>
  <si>
    <t>Ютерборг</t>
  </si>
  <si>
    <t>35-я МСД</t>
  </si>
  <si>
    <t>Крампниц</t>
  </si>
  <si>
    <t>90-я гвардейская ТД</t>
  </si>
  <si>
    <t>Бернау</t>
  </si>
  <si>
    <t>21-я МСД</t>
  </si>
  <si>
    <t>Перлеберг</t>
  </si>
  <si>
    <t>2-я гв.ТА</t>
  </si>
  <si>
    <t>94-я гвардейская МСД</t>
  </si>
  <si>
    <t>Шверин</t>
  </si>
  <si>
    <t>207-я МСД</t>
  </si>
  <si>
    <t>Стендаль</t>
  </si>
  <si>
    <t>16-я гвардейская ТД</t>
  </si>
  <si>
    <t>Нейштрелитц</t>
  </si>
  <si>
    <t>6-я гвардейская МСД</t>
  </si>
  <si>
    <t>Борно-Сулиново</t>
  </si>
  <si>
    <t>-</t>
  </si>
  <si>
    <t>20-я ТД</t>
  </si>
  <si>
    <t>Светощов</t>
  </si>
  <si>
    <t>15-я гвардейская ТД</t>
  </si>
  <si>
    <t>Миловице</t>
  </si>
  <si>
    <t>28-й АК</t>
  </si>
  <si>
    <t>18-я гвардейская МСД</t>
  </si>
  <si>
    <t>Млада Болеслав</t>
  </si>
  <si>
    <t>30-я гвардейская МСД</t>
  </si>
  <si>
    <t>Зволен</t>
  </si>
  <si>
    <t>31-я ТД</t>
  </si>
  <si>
    <t>Брунталь</t>
  </si>
  <si>
    <t>48-я МСД</t>
  </si>
  <si>
    <t>45-я учебная гвардейская ТД</t>
  </si>
  <si>
    <t>Печи</t>
  </si>
  <si>
    <t>120 я гвардейская МСД</t>
  </si>
  <si>
    <t>Уручье</t>
  </si>
  <si>
    <t>8-я гвардейская ТД</t>
  </si>
  <si>
    <t>Осиповичи</t>
  </si>
  <si>
    <t>5-я гв.ТА</t>
  </si>
  <si>
    <t>29-я ТД</t>
  </si>
  <si>
    <t>Слуцк</t>
  </si>
  <si>
    <t>193-я ТД</t>
  </si>
  <si>
    <t>Бобруйск</t>
  </si>
  <si>
    <t>3-я гвардейская ТД</t>
  </si>
  <si>
    <t>Заслоново</t>
  </si>
  <si>
    <t>7-я ТА</t>
  </si>
  <si>
    <t>34-я ТД</t>
  </si>
  <si>
    <t>Борисов</t>
  </si>
  <si>
    <t>37-я гвардейская ТД</t>
  </si>
  <si>
    <t>Полоцк</t>
  </si>
  <si>
    <t>6-я гвардейская ТД</t>
  </si>
  <si>
    <t>Гродно</t>
  </si>
  <si>
    <t>28-я ОА</t>
  </si>
  <si>
    <t>28-я ТД</t>
  </si>
  <si>
    <t>50-я гвардейская МСД</t>
  </si>
  <si>
    <t>Брест</t>
  </si>
  <si>
    <t>76-я ТД</t>
  </si>
  <si>
    <t>23-я учебная ТД</t>
  </si>
  <si>
    <t>Овруч</t>
  </si>
  <si>
    <t>8-я ТА</t>
  </si>
  <si>
    <t>30-я гвардейская ТД</t>
  </si>
  <si>
    <t>Новоград-Волынский</t>
  </si>
  <si>
    <t>17-я гвардейская МСД</t>
  </si>
  <si>
    <t>Хмельницкий</t>
  </si>
  <si>
    <t>13-я ОА</t>
  </si>
  <si>
    <t>51-я гвардейская МСД</t>
  </si>
  <si>
    <t>Владимир-Волынский</t>
  </si>
  <si>
    <t>83-я гвардейская МСД</t>
  </si>
  <si>
    <t>Ровно</t>
  </si>
  <si>
    <t>97-я гвардейская МСД</t>
  </si>
  <si>
    <t>Славута</t>
  </si>
  <si>
    <t>161-я МСД</t>
  </si>
  <si>
    <t>Изяслав</t>
  </si>
  <si>
    <t>70-я гвардейская МСД</t>
  </si>
  <si>
    <t>Ивано-Франковск</t>
  </si>
  <si>
    <t>38-я ОА</t>
  </si>
  <si>
    <t>128-я гвардейская МСД</t>
  </si>
  <si>
    <t>Мукачево</t>
  </si>
  <si>
    <t>287-я учебная МСД</t>
  </si>
  <si>
    <t>Ярмолинцы</t>
  </si>
  <si>
    <t>24-я МСД</t>
  </si>
  <si>
    <t>Яворов</t>
  </si>
  <si>
    <t>66-я гвардейская учебная МСД</t>
  </si>
  <si>
    <t>Черновцы</t>
  </si>
  <si>
    <t>117-я гвардейская учебная ТД</t>
  </si>
  <si>
    <t>Бердичев</t>
  </si>
  <si>
    <t>13-я гвардейская ТД</t>
  </si>
  <si>
    <t>Веспрем</t>
  </si>
  <si>
    <t>19-я гвардейская ТД</t>
  </si>
  <si>
    <t>Эстергом</t>
  </si>
  <si>
    <t>93-я гвардейская МСД</t>
  </si>
  <si>
    <t>Кечкемет</t>
  </si>
  <si>
    <t>254-я МСД</t>
  </si>
  <si>
    <t>Секешфехервар</t>
  </si>
  <si>
    <t>17-я гвардейская ТД</t>
  </si>
  <si>
    <t>Кривой Рог</t>
  </si>
  <si>
    <t>6-я гв.ТА</t>
  </si>
  <si>
    <t>42-я гвардейская ТД</t>
  </si>
  <si>
    <t>Новомосковск</t>
  </si>
  <si>
    <t>75-я гвардейская ТД</t>
  </si>
  <si>
    <t>Чугуев</t>
  </si>
  <si>
    <t>25-я гвардейская МСД</t>
  </si>
  <si>
    <t>Лубны</t>
  </si>
  <si>
    <t>1-я гв.ОА</t>
  </si>
  <si>
    <t>41-я гвардейская ТД</t>
  </si>
  <si>
    <t>Умань</t>
  </si>
  <si>
    <t>72-я гвардейская МСД</t>
  </si>
  <si>
    <t>Белая Церковь</t>
  </si>
  <si>
    <t>136-я МСД</t>
  </si>
  <si>
    <t>Пирятин</t>
  </si>
  <si>
    <t>172-я МСД</t>
  </si>
  <si>
    <t>Конотоп</t>
  </si>
  <si>
    <t>36-я МСД</t>
  </si>
  <si>
    <t>Артемовск</t>
  </si>
  <si>
    <t>46-я МСД</t>
  </si>
  <si>
    <t>Луганск</t>
  </si>
  <si>
    <t>48-я учебная гвардейская ТД</t>
  </si>
  <si>
    <t>Десна</t>
  </si>
  <si>
    <t>28-я гвардейская МСД</t>
  </si>
  <si>
    <t>Черноморское</t>
  </si>
  <si>
    <t>14-я гв.ОА</t>
  </si>
  <si>
    <t>59-я гвардейская МСД</t>
  </si>
  <si>
    <t>Тирасполь</t>
  </si>
  <si>
    <t>86-я гвардейская МСД</t>
  </si>
  <si>
    <t>Бельцы</t>
  </si>
  <si>
    <t>180-я МСД</t>
  </si>
  <si>
    <t>Белгород- Днестровский</t>
  </si>
  <si>
    <t>126-я МСД</t>
  </si>
  <si>
    <t>Симферополь</t>
  </si>
  <si>
    <t>32-й АК</t>
  </si>
  <si>
    <t>157-я МСД</t>
  </si>
  <si>
    <t>Феодосия</t>
  </si>
  <si>
    <t>92-я гвардейская учебная МСД</t>
  </si>
  <si>
    <t>Николаев</t>
  </si>
  <si>
    <t>37-я МСД</t>
  </si>
  <si>
    <t>Нагорный (Мурманск)</t>
  </si>
  <si>
    <t>6-я ОА</t>
  </si>
  <si>
    <t>54-я МСД</t>
  </si>
  <si>
    <t>Алакуртти</t>
  </si>
  <si>
    <t>71-я МСД</t>
  </si>
  <si>
    <t>Петрозаводск</t>
  </si>
  <si>
    <t>111-я МСД</t>
  </si>
  <si>
    <t>Сортавала</t>
  </si>
  <si>
    <t>131-я МСД</t>
  </si>
  <si>
    <t>Печенга</t>
  </si>
  <si>
    <t>69-я МСД</t>
  </si>
  <si>
    <t>Вологда</t>
  </si>
  <si>
    <t>26-й АК</t>
  </si>
  <si>
    <t>77-я гвардейская МСД</t>
  </si>
  <si>
    <t>Архангельск</t>
  </si>
  <si>
    <t>45-я гвардейская МСД</t>
  </si>
  <si>
    <t>Каменка</t>
  </si>
  <si>
    <t>30-й гв.АК</t>
  </si>
  <si>
    <t>64-я гвардейская МСД</t>
  </si>
  <si>
    <t>Саперное</t>
  </si>
  <si>
    <t>146-я МСД</t>
  </si>
  <si>
    <t>Черная Речка</t>
  </si>
  <si>
    <t>63-я гвардейская учебная МСД</t>
  </si>
  <si>
    <t>Сертолово</t>
  </si>
  <si>
    <t>115-я гвардейская МСД</t>
  </si>
  <si>
    <t>Валдай</t>
  </si>
  <si>
    <t>250-я запасная МСД</t>
  </si>
  <si>
    <t>Владимирский лагерь (Псков)</t>
  </si>
  <si>
    <t>1-я гвардейская МСД</t>
  </si>
  <si>
    <t>Калининград</t>
  </si>
  <si>
    <t>11-я гв.ОА</t>
  </si>
  <si>
    <t>1-я ТД</t>
  </si>
  <si>
    <t>26-я гвардейская МСД</t>
  </si>
  <si>
    <t>Гусев</t>
  </si>
  <si>
    <t>40-я гвардейская ТД</t>
  </si>
  <si>
    <t>Советск</t>
  </si>
  <si>
    <t>3-я гвардейская МСД</t>
  </si>
  <si>
    <t>Клайпеда</t>
  </si>
  <si>
    <t>16-я гвардейская МСД</t>
  </si>
  <si>
    <t>Таураге</t>
  </si>
  <si>
    <t>24-я учебная ТД</t>
  </si>
  <si>
    <t>Рига</t>
  </si>
  <si>
    <t>107-я МСД</t>
  </si>
  <si>
    <t>Вильнюс</t>
  </si>
  <si>
    <t>144-я гвардейская МСД</t>
  </si>
  <si>
    <t>Таллин</t>
  </si>
  <si>
    <t>60-я ТД</t>
  </si>
  <si>
    <t>Дзержинск</t>
  </si>
  <si>
    <t>13-й гв.АК</t>
  </si>
  <si>
    <t>206-я МСД</t>
  </si>
  <si>
    <t>Тамбов</t>
  </si>
  <si>
    <t>225-я МСД</t>
  </si>
  <si>
    <t>Мулино</t>
  </si>
  <si>
    <t>2-я гвардейская МСД</t>
  </si>
  <si>
    <t>Калининец</t>
  </si>
  <si>
    <t>4-я гвардейская ТД</t>
  </si>
  <si>
    <t>Наро-Фоминск</t>
  </si>
  <si>
    <t>26-я гвардейская учебная ТД</t>
  </si>
  <si>
    <t>Владимир</t>
  </si>
  <si>
    <t>32-я гвардейская МСД</t>
  </si>
  <si>
    <t>Калинин</t>
  </si>
  <si>
    <t>196-я МСД</t>
  </si>
  <si>
    <t>Курск</t>
  </si>
  <si>
    <t>255-я запасная МСД</t>
  </si>
  <si>
    <t>65-я запасная ТД</t>
  </si>
  <si>
    <t>Рязань</t>
  </si>
  <si>
    <t>34-я МСД</t>
  </si>
  <si>
    <t>Свердловск</t>
  </si>
  <si>
    <t>44-я учебная ТД</t>
  </si>
  <si>
    <t>Камышлов</t>
  </si>
  <si>
    <t>65-я МСД</t>
  </si>
  <si>
    <t>Пермь</t>
  </si>
  <si>
    <t>78-я МСД</t>
  </si>
  <si>
    <t>Чебаркуль</t>
  </si>
  <si>
    <t>43-я учебная МСД</t>
  </si>
  <si>
    <t>Куйбышев</t>
  </si>
  <si>
    <t>96-я МСД</t>
  </si>
  <si>
    <t>Казань</t>
  </si>
  <si>
    <t>166-я МСД</t>
  </si>
  <si>
    <t>213-я МСД</t>
  </si>
  <si>
    <t>Тоцк</t>
  </si>
  <si>
    <t>13-я МСД</t>
  </si>
  <si>
    <t>Бийск</t>
  </si>
  <si>
    <t>33-й АК</t>
  </si>
  <si>
    <t>62-я МСД</t>
  </si>
  <si>
    <t>Итатка</t>
  </si>
  <si>
    <t>242-я МСД</t>
  </si>
  <si>
    <t>Абакан</t>
  </si>
  <si>
    <t>56-я учебная МСД</t>
  </si>
  <si>
    <t>Омск</t>
  </si>
  <si>
    <t>74-я учебная МСД</t>
  </si>
  <si>
    <t>Юрга</t>
  </si>
  <si>
    <t>85-я МСД</t>
  </si>
  <si>
    <t>Новосибирск</t>
  </si>
  <si>
    <t>67-я запасная ТД</t>
  </si>
  <si>
    <t>Топчиха</t>
  </si>
  <si>
    <t>68-я запасная ТД</t>
  </si>
  <si>
    <t>Шилово</t>
  </si>
  <si>
    <t>78-я ТД</t>
  </si>
  <si>
    <t>Аягуз</t>
  </si>
  <si>
    <t>32-я ОА</t>
  </si>
  <si>
    <t>155-я МСД</t>
  </si>
  <si>
    <t>Усть-Каменогорск</t>
  </si>
  <si>
    <t>203-я МСД</t>
  </si>
  <si>
    <t>Караганда</t>
  </si>
  <si>
    <t>167-я МСД</t>
  </si>
  <si>
    <t>Семипалатинск</t>
  </si>
  <si>
    <t>8-я гвардейская МСД</t>
  </si>
  <si>
    <t>Фрунзе</t>
  </si>
  <si>
    <t>17-й АК</t>
  </si>
  <si>
    <t>68-я МСД</t>
  </si>
  <si>
    <t>Сары-Озек</t>
  </si>
  <si>
    <t>80-я гвардейская учебная МСД</t>
  </si>
  <si>
    <t>Отар (Гвардейский)</t>
  </si>
  <si>
    <t>134-я МСД</t>
  </si>
  <si>
    <t>Душанбе</t>
  </si>
  <si>
    <t>9-я МСД</t>
  </si>
  <si>
    <t>Майкоп</t>
  </si>
  <si>
    <t>12-й АК</t>
  </si>
  <si>
    <t>82-я МСД</t>
  </si>
  <si>
    <t>Волгоград</t>
  </si>
  <si>
    <t>34-й АК</t>
  </si>
  <si>
    <t>19-я МСД</t>
  </si>
  <si>
    <t>Владикавказ</t>
  </si>
  <si>
    <t>42-й АК</t>
  </si>
  <si>
    <t>14-я ТД</t>
  </si>
  <si>
    <t>Новочеркасск</t>
  </si>
  <si>
    <t>42-я гвардейская учебная МСД</t>
  </si>
  <si>
    <t>Грозный</t>
  </si>
  <si>
    <t>15-я МСД</t>
  </si>
  <si>
    <t>7-я гв.ОА</t>
  </si>
  <si>
    <t>75-я МСД</t>
  </si>
  <si>
    <t>Нахичевань</t>
  </si>
  <si>
    <t>127-я МСД</t>
  </si>
  <si>
    <t>Ленинакан</t>
  </si>
  <si>
    <t>164-я МСД</t>
  </si>
  <si>
    <t>Ереван</t>
  </si>
  <si>
    <t>23-я гвардейская МСД</t>
  </si>
  <si>
    <t>Шамхор</t>
  </si>
  <si>
    <t>4-я ОА</t>
  </si>
  <si>
    <t>60-я МСД</t>
  </si>
  <si>
    <t>Ленкорань</t>
  </si>
  <si>
    <t>216-я МСД</t>
  </si>
  <si>
    <t>Саатлы</t>
  </si>
  <si>
    <t>295-я МСД</t>
  </si>
  <si>
    <t>Баку-1</t>
  </si>
  <si>
    <t>10-я гвардейская МСД</t>
  </si>
  <si>
    <t>Ахалцихе</t>
  </si>
  <si>
    <t>9-я ОА</t>
  </si>
  <si>
    <t>145-я МСД</t>
  </si>
  <si>
    <t>Батуми</t>
  </si>
  <si>
    <t>147-я МСД</t>
  </si>
  <si>
    <t>Ахалкалаки</t>
  </si>
  <si>
    <t>152-я МСД</t>
  </si>
  <si>
    <t>Кутаиси</t>
  </si>
  <si>
    <t>100-я гвардейская учебная МСД</t>
  </si>
  <si>
    <t>Тбилиси</t>
  </si>
  <si>
    <t>253-я запасная МСД</t>
  </si>
  <si>
    <t>5-я гвардейская МСД</t>
  </si>
  <si>
    <t>Шинданд</t>
  </si>
  <si>
    <t>40-я ОА</t>
  </si>
  <si>
    <t xml:space="preserve">108-я МСД </t>
  </si>
  <si>
    <t>Баграм</t>
  </si>
  <si>
    <t>201-я МСД</t>
  </si>
  <si>
    <t>Кундуз</t>
  </si>
  <si>
    <t>58-я МСД</t>
  </si>
  <si>
    <t>Кизыл-Арват</t>
  </si>
  <si>
    <t>36-й АК</t>
  </si>
  <si>
    <t>84-я МСД</t>
  </si>
  <si>
    <t>Ашхабад</t>
  </si>
  <si>
    <t>88-я МСД</t>
  </si>
  <si>
    <t>Кушка</t>
  </si>
  <si>
    <t>4-я гвардейская МСД</t>
  </si>
  <si>
    <t>Термез</t>
  </si>
  <si>
    <t>61-я учебная МСД</t>
  </si>
  <si>
    <t>Ашхабад (1-й городок)</t>
  </si>
  <si>
    <t>5-я гвардейская ТД</t>
  </si>
  <si>
    <t>Кяхта</t>
  </si>
  <si>
    <t>29-я ОА</t>
  </si>
  <si>
    <t>52-я МСД</t>
  </si>
  <si>
    <t>Нижнеудинск</t>
  </si>
  <si>
    <t>91-я МСД</t>
  </si>
  <si>
    <t>Падун (Братск)</t>
  </si>
  <si>
    <t>245-я МСД</t>
  </si>
  <si>
    <t>Гусиноозерск</t>
  </si>
  <si>
    <t>11-я гвардейская</t>
  </si>
  <si>
    <t>Безречье</t>
  </si>
  <si>
    <t>36-я ОА</t>
  </si>
  <si>
    <t>Сретенск</t>
  </si>
  <si>
    <t>122-я гвардейская</t>
  </si>
  <si>
    <t>Даурия</t>
  </si>
  <si>
    <t>2-я гвардейская ТД</t>
  </si>
  <si>
    <t>Чойбалсан</t>
  </si>
  <si>
    <t>39-я ОА</t>
  </si>
  <si>
    <t>12-я МСД</t>
  </si>
  <si>
    <t>Боганур</t>
  </si>
  <si>
    <t>41-я МСД</t>
  </si>
  <si>
    <t>Чойр</t>
  </si>
  <si>
    <t>51-я ТД</t>
  </si>
  <si>
    <t>Налайха</t>
  </si>
  <si>
    <t>149-я МСД</t>
  </si>
  <si>
    <t>Эрденет</t>
  </si>
  <si>
    <t>49-я учебная ТД</t>
  </si>
  <si>
    <t>Чита</t>
  </si>
  <si>
    <t>150-я учебная МСД</t>
  </si>
  <si>
    <t>Борзя</t>
  </si>
  <si>
    <t>29-я МСД</t>
  </si>
  <si>
    <t>Камень-Рыболов</t>
  </si>
  <si>
    <t>5-я ОА</t>
  </si>
  <si>
    <t>40-я МСД</t>
  </si>
  <si>
    <t>Смоляниново</t>
  </si>
  <si>
    <t>77-я ТД</t>
  </si>
  <si>
    <t>Ляличи</t>
  </si>
  <si>
    <t>81-я гвардейская МСД</t>
  </si>
  <si>
    <t>Бикин</t>
  </si>
  <si>
    <t>123-я гвардейская МСД</t>
  </si>
  <si>
    <t>Барабаш</t>
  </si>
  <si>
    <t>199-я МСД</t>
  </si>
  <si>
    <t>Красный Кут</t>
  </si>
  <si>
    <t>277-я МСД</t>
  </si>
  <si>
    <t>Сергеевка</t>
  </si>
  <si>
    <t>73-я МСД</t>
  </si>
  <si>
    <t>Новое</t>
  </si>
  <si>
    <t>15-я ОА</t>
  </si>
  <si>
    <t>135-я МСД</t>
  </si>
  <si>
    <t>Лесозаводск</t>
  </si>
  <si>
    <t>194-я МСД</t>
  </si>
  <si>
    <t>Хабаровск</t>
  </si>
  <si>
    <t>270-я МСД</t>
  </si>
  <si>
    <t>Комсомольск-на- Амуре</t>
  </si>
  <si>
    <t>21-я гвардейская ТД</t>
  </si>
  <si>
    <t>Белогорск</t>
  </si>
  <si>
    <t>35-я ОА</t>
  </si>
  <si>
    <t>67-я МСД</t>
  </si>
  <si>
    <t>Сковородино</t>
  </si>
  <si>
    <t>192-я МСД</t>
  </si>
  <si>
    <t>Благовещенск</t>
  </si>
  <si>
    <t>262-я МСД</t>
  </si>
  <si>
    <t>Возжаевка</t>
  </si>
  <si>
    <t>265-я МСД</t>
  </si>
  <si>
    <t>Екатериновка</t>
  </si>
  <si>
    <t>266-я МСД</t>
  </si>
  <si>
    <t>Райчихинск</t>
  </si>
  <si>
    <t>18-я ПУЛАД</t>
  </si>
  <si>
    <t>о. Итуруп</t>
  </si>
  <si>
    <t>51-я ОА</t>
  </si>
  <si>
    <t>22-я МСД</t>
  </si>
  <si>
    <t>Долинск</t>
  </si>
  <si>
    <t>33-я МСД</t>
  </si>
  <si>
    <t>Хомутово</t>
  </si>
  <si>
    <t>79-я МСД</t>
  </si>
  <si>
    <t>Поронайск</t>
  </si>
  <si>
    <t>87-я МСД</t>
  </si>
  <si>
    <t>Петропавловск-Камчатский</t>
  </si>
  <si>
    <t>99-я МСД</t>
  </si>
  <si>
    <t>Анадырь</t>
  </si>
  <si>
    <t>118-я МСД</t>
  </si>
  <si>
    <t>Биробиджан</t>
  </si>
  <si>
    <t>43-й АК</t>
  </si>
  <si>
    <t>272-я МСД</t>
  </si>
  <si>
    <t>Бабстово</t>
  </si>
  <si>
    <t>27-я учебная ТД</t>
  </si>
  <si>
    <t>Завитинск</t>
  </si>
  <si>
    <t xml:space="preserve">121 -я учебная МСД </t>
  </si>
  <si>
    <t>Сибирцево</t>
  </si>
  <si>
    <t>129-я учебная МСД</t>
  </si>
  <si>
    <t>Князе-Волконка</t>
  </si>
  <si>
    <t>10-я гвардейская ТД</t>
  </si>
  <si>
    <t>12-я гвардейская ТД</t>
  </si>
  <si>
    <t>47-я гвардейская ТД</t>
  </si>
  <si>
    <t>Высоке Мито</t>
  </si>
  <si>
    <t>Кировакан</t>
  </si>
  <si>
    <t>7-я гвардейская ТД</t>
  </si>
  <si>
    <t>38-я гвардейская МСД</t>
  </si>
  <si>
    <t>11-я гвардейская МСД</t>
  </si>
  <si>
    <t>122-я гвардейская МСД</t>
  </si>
  <si>
    <t>гв.пдп</t>
  </si>
  <si>
    <t>106-я вдд</t>
  </si>
  <si>
    <t>Тула</t>
  </si>
  <si>
    <t>7-я вдд</t>
  </si>
  <si>
    <t>Алитус</t>
  </si>
  <si>
    <t>76-я вдд</t>
  </si>
  <si>
    <t>Псков</t>
  </si>
  <si>
    <t xml:space="preserve">Каунас </t>
  </si>
  <si>
    <t>упдп</t>
  </si>
  <si>
    <t>105-я вдд</t>
  </si>
  <si>
    <t>Ош</t>
  </si>
  <si>
    <t>Мариамполь</t>
  </si>
  <si>
    <t>98-я вдд</t>
  </si>
  <si>
    <t>Болград</t>
  </si>
  <si>
    <t>44-я вдд</t>
  </si>
  <si>
    <t>Гайжунай</t>
  </si>
  <si>
    <t>Кишинев</t>
  </si>
  <si>
    <t>103-я вдд</t>
  </si>
  <si>
    <t>Витебск, Кабул</t>
  </si>
  <si>
    <t>104-я вдд</t>
  </si>
  <si>
    <t>Кировабад</t>
  </si>
  <si>
    <t>Кострома</t>
  </si>
  <si>
    <t>Фергана</t>
  </si>
  <si>
    <t>Баку</t>
  </si>
  <si>
    <t>одшбр</t>
  </si>
  <si>
    <t>Магдагачи</t>
  </si>
  <si>
    <t>ГК ЮЗН</t>
  </si>
  <si>
    <t>Кременчуг</t>
  </si>
  <si>
    <t>Коттбус</t>
  </si>
  <si>
    <t>Гарболово</t>
  </si>
  <si>
    <t>ГК ЗН</t>
  </si>
  <si>
    <t>Черняховск</t>
  </si>
  <si>
    <t>6 ОУЦ ВДВ</t>
  </si>
  <si>
    <t>Хыров</t>
  </si>
  <si>
    <t>Азадбаш</t>
  </si>
  <si>
    <t>Актогай</t>
  </si>
  <si>
    <t>Бялогард</t>
  </si>
  <si>
    <t>одшб</t>
  </si>
  <si>
    <t>?</t>
  </si>
  <si>
    <t>11 гв.ОА</t>
  </si>
  <si>
    <t>8 гв.ОА</t>
  </si>
  <si>
    <t>13 ОА</t>
  </si>
  <si>
    <t>Бендеры</t>
  </si>
  <si>
    <t>36 ОА</t>
  </si>
  <si>
    <t>Хада-Булак</t>
  </si>
  <si>
    <t>8 ТА</t>
  </si>
  <si>
    <t>Равенсбрюк</t>
  </si>
  <si>
    <t>Бург</t>
  </si>
  <si>
    <t>7 ТА</t>
  </si>
  <si>
    <t>Слоним</t>
  </si>
  <si>
    <t>Могоча, Амазар</t>
  </si>
  <si>
    <t xml:space="preserve">121-я учебная МСД </t>
  </si>
  <si>
    <t>28 ОА*</t>
  </si>
  <si>
    <t>ОА</t>
  </si>
  <si>
    <t>ТА</t>
  </si>
  <si>
    <t>АК</t>
  </si>
  <si>
    <t>Итого</t>
  </si>
  <si>
    <t>Лейпциг – Шинау</t>
  </si>
  <si>
    <t>Рьечки</t>
  </si>
  <si>
    <t>Гончарово*</t>
  </si>
  <si>
    <t>Марьина Горка – г. Пуховичи</t>
  </si>
  <si>
    <t>Нойс-Лагер (в р-не Кёнигсбрюка)</t>
  </si>
  <si>
    <t>Улан-Уде</t>
  </si>
  <si>
    <t>**до 1984 г. - Конотоп</t>
  </si>
  <si>
    <t>* - с 1986 г. -  Гродно</t>
  </si>
  <si>
    <t>5 ОА</t>
  </si>
  <si>
    <t>20 гв ОА</t>
  </si>
  <si>
    <t>14 гв ОА</t>
  </si>
  <si>
    <t>43 АК/47 ОА</t>
  </si>
  <si>
    <t>1 гв.ОА</t>
  </si>
  <si>
    <t>5 гв.ТА</t>
  </si>
  <si>
    <t>1 гв ТА</t>
  </si>
  <si>
    <t>6.ОА</t>
  </si>
  <si>
    <t>2 гв ТА</t>
  </si>
  <si>
    <t>29 ОА</t>
  </si>
  <si>
    <t>ГК ЮН</t>
  </si>
  <si>
    <t>Ставрополь</t>
  </si>
  <si>
    <t>ГК ДВН</t>
  </si>
  <si>
    <t>69-я запасная ТД</t>
  </si>
  <si>
    <t>71-я запасная ТД</t>
  </si>
  <si>
    <t>63-я запасная ТД</t>
  </si>
  <si>
    <t>64-я запасная ТД</t>
  </si>
  <si>
    <t>Челябинск</t>
  </si>
  <si>
    <t>249 -я запасная мотострелковая дивизия</t>
  </si>
  <si>
    <t>250 -я запасная мотострелковая дивизия</t>
  </si>
  <si>
    <t>251 -я запасная мотострелковая дивизия</t>
  </si>
  <si>
    <t>252 -я запасная мотострелковая дивизия</t>
  </si>
  <si>
    <t>253 -я запасная мотострелковая дивизия</t>
  </si>
  <si>
    <t>255 -я запасная мотострелковая дивизия</t>
  </si>
  <si>
    <t>256 -я запасная мотострелковая дивизия</t>
  </si>
  <si>
    <t>257 -я запасная мотострелковая дивизия</t>
  </si>
  <si>
    <t>259 -я запасная мотострелковая дивизия</t>
  </si>
  <si>
    <t>260 -я запасная мотострелковая дивизия</t>
  </si>
  <si>
    <t>261 -я запасная мотострелковая дивизия</t>
  </si>
  <si>
    <t>263 -я запасная мотострелковая дивизия</t>
  </si>
  <si>
    <t>264 -я запасная мотострелковая дивизия</t>
  </si>
  <si>
    <t>267 -я запасная мотострелковая дивизия</t>
  </si>
  <si>
    <t>268 -я запасная мотострелковая дивизия</t>
  </si>
  <si>
    <t>269 -я запасная мотострелковая дивизия</t>
  </si>
  <si>
    <t>271 -я запасная мотострелковая дивизия</t>
  </si>
  <si>
    <t>273 -я запасная мотострелковая дивизия</t>
  </si>
  <si>
    <t>274 -я запасная мотострелковая дивизия</t>
  </si>
  <si>
    <t>275 -я запасная мотострелковая дивизия</t>
  </si>
  <si>
    <t>276 -я запасная мотострелковая дивизия</t>
  </si>
  <si>
    <t>278 -я запасная мотострелковая дивизия</t>
  </si>
  <si>
    <t>279 -я запасная мотострелковая дивизия</t>
  </si>
  <si>
    <t>228-я дивизия охраны тыла</t>
  </si>
  <si>
    <t>229-я дивизия охраны тыла</t>
  </si>
  <si>
    <t>230-я дивизия охраны тыла</t>
  </si>
  <si>
    <t>231-я дивизия охраны тыла</t>
  </si>
  <si>
    <t>232-я дивизия охраны тыла</t>
  </si>
  <si>
    <t>233-я дивизия охраны тыла</t>
  </si>
  <si>
    <t>234-я дивизия охраны тыла</t>
  </si>
  <si>
    <t>235-я дивизия охраны тыла</t>
  </si>
  <si>
    <t>236-я дивизия охраны тыла</t>
  </si>
  <si>
    <t>237-я дивизия охраны тыла</t>
  </si>
  <si>
    <t>238-я дивизия охраны тыла</t>
  </si>
  <si>
    <t>239-я дивизия охраны тыла</t>
  </si>
  <si>
    <t>240-я дивизия охраны тыла</t>
  </si>
  <si>
    <t>241-я дивизия охраны тыла</t>
  </si>
  <si>
    <t>244-я дивизия охраны тыла</t>
  </si>
  <si>
    <t>246-я дивизия охраны тыла</t>
  </si>
  <si>
    <t>Москва</t>
  </si>
  <si>
    <t>Минск</t>
  </si>
  <si>
    <t>Киев</t>
  </si>
  <si>
    <t>Львов</t>
  </si>
  <si>
    <t>Одесса</t>
  </si>
  <si>
    <t>Самарканд</t>
  </si>
  <si>
    <t>Отар</t>
  </si>
  <si>
    <t>95 -я запасная мотострелковая дивизия</t>
  </si>
  <si>
    <t>Омск (Степной)</t>
  </si>
  <si>
    <t>227-я запасная мотострелковая дивизия</t>
  </si>
  <si>
    <t>Омск (Светлый)</t>
  </si>
  <si>
    <t>114-я  МСД</t>
  </si>
  <si>
    <t>198-я МСД</t>
  </si>
  <si>
    <t>Петровск-Забайкальский</t>
  </si>
  <si>
    <t>218-я МСД</t>
  </si>
  <si>
    <t>Кызыл</t>
  </si>
  <si>
    <t>219-я МСД</t>
  </si>
  <si>
    <t>258-я МСД</t>
  </si>
  <si>
    <t>Февральск</t>
  </si>
  <si>
    <t>249 -я запасная МСД</t>
  </si>
  <si>
    <t>252 -я запасная МСД</t>
  </si>
  <si>
    <t>253 -я запасная МСД</t>
  </si>
  <si>
    <t>255 -я запасная МСД</t>
  </si>
  <si>
    <t>256 -я запасная МСД</t>
  </si>
  <si>
    <t>257 -я запасная МСД</t>
  </si>
  <si>
    <t>259 -я запасная МСД</t>
  </si>
  <si>
    <t>260 -я запасная МСД</t>
  </si>
  <si>
    <t>261 -я запасная МСД</t>
  </si>
  <si>
    <t>263 -я запасная МСД</t>
  </si>
  <si>
    <t>264 -я запасная МСД</t>
  </si>
  <si>
    <t>267 -я запасная МСД</t>
  </si>
  <si>
    <t>268 -я запасная МСД</t>
  </si>
  <si>
    <t>269 -я запасная МСД</t>
  </si>
  <si>
    <t>271 -я запасная МСД</t>
  </si>
  <si>
    <t>273 -я запасная МСД</t>
  </si>
  <si>
    <t>274 -я запасная МСД</t>
  </si>
  <si>
    <t>275 -я запасная МСД</t>
  </si>
  <si>
    <t>276 -я запасная МСД</t>
  </si>
  <si>
    <t>278 -я запасная МСД</t>
  </si>
  <si>
    <t>279 -я запасная МСД</t>
  </si>
  <si>
    <t>7-я гвардейская ВДД</t>
  </si>
  <si>
    <t>Каунас</t>
  </si>
  <si>
    <t>44-я гвардейская учебная ВДД</t>
  </si>
  <si>
    <t>Гайжюнай</t>
  </si>
  <si>
    <t>76-я гвардейская ВДД</t>
  </si>
  <si>
    <t>Витебск</t>
  </si>
  <si>
    <t>Чирчик</t>
  </si>
  <si>
    <t>103-я гвардейская  ВДД</t>
  </si>
  <si>
    <t>104-я гвардейская  ВДД</t>
  </si>
  <si>
    <t>106-я гвардейская  ВДД</t>
  </si>
  <si>
    <t>?Шадринск</t>
  </si>
  <si>
    <t>?Сарапул</t>
  </si>
  <si>
    <t>уч.ТД</t>
  </si>
  <si>
    <t>уч.МСД</t>
  </si>
  <si>
    <t>зап.ТД</t>
  </si>
  <si>
    <t>зап.МСД</t>
  </si>
  <si>
    <t>ДОТ</t>
  </si>
  <si>
    <t>уч.ВДД</t>
  </si>
  <si>
    <t>ПУЛАД</t>
  </si>
  <si>
    <t>98-я гвардейская ВДД</t>
  </si>
  <si>
    <t>Верхняя Пышма</t>
  </si>
  <si>
    <t>линейные</t>
  </si>
  <si>
    <t>учебные</t>
  </si>
  <si>
    <t>запасные</t>
  </si>
  <si>
    <t>охр.тыла</t>
  </si>
  <si>
    <t>ВСЕГО:</t>
  </si>
  <si>
    <t>ИТОГО</t>
  </si>
  <si>
    <t>линейные дивизии</t>
  </si>
  <si>
    <t>учебные дивизии</t>
  </si>
  <si>
    <t>запасные дивизии</t>
  </si>
  <si>
    <t>Белебей</t>
  </si>
  <si>
    <t>Итого ГК ДВ</t>
  </si>
  <si>
    <t>Спасск-Дальний</t>
  </si>
  <si>
    <t>ОТДЕЛЬНЫЕ РОТЫ СПЕЦНАЗ</t>
  </si>
  <si>
    <t>№</t>
  </si>
  <si>
    <t>Наименование</t>
  </si>
  <si>
    <t>Дислокация</t>
  </si>
  <si>
    <t>Подчинение</t>
  </si>
  <si>
    <t>орСпН</t>
  </si>
  <si>
    <t>Ньирейдьхаза</t>
  </si>
  <si>
    <t>Промежицы</t>
  </si>
  <si>
    <t>Житомир</t>
  </si>
  <si>
    <t>32 АК</t>
  </si>
  <si>
    <t>Шекон</t>
  </si>
  <si>
    <t>Капчагай</t>
  </si>
  <si>
    <t>Уссурийск</t>
  </si>
  <si>
    <t>40 ОА</t>
  </si>
  <si>
    <t>Выборг-7 (п.Гвардейский)</t>
  </si>
  <si>
    <t>30 АК</t>
  </si>
  <si>
    <t>Киргизия</t>
  </si>
  <si>
    <t>2 ТА</t>
  </si>
  <si>
    <t>Елизово</t>
  </si>
  <si>
    <t>25 АК</t>
  </si>
  <si>
    <t>1 ТА</t>
  </si>
  <si>
    <t>Богданеч</t>
  </si>
  <si>
    <t>Комсомольск</t>
  </si>
  <si>
    <t>43 АК</t>
  </si>
  <si>
    <t>Чарбах</t>
  </si>
  <si>
    <t>7 ОА</t>
  </si>
  <si>
    <t>Дессау, Кохштедт</t>
  </si>
  <si>
    <t>3 ОА</t>
  </si>
  <si>
    <t>20 ОА</t>
  </si>
  <si>
    <t>Нора</t>
  </si>
  <si>
    <t>8 ОА</t>
  </si>
  <si>
    <t>4 ОА</t>
  </si>
  <si>
    <t>Смоленск</t>
  </si>
  <si>
    <t>6 ОА</t>
  </si>
  <si>
    <t>14 ОА</t>
  </si>
  <si>
    <t>35 ОА</t>
  </si>
  <si>
    <t>Орджоникидзе</t>
  </si>
  <si>
    <t>42 АК</t>
  </si>
  <si>
    <t>51 ОА</t>
  </si>
  <si>
    <t>Медвежьи озера</t>
  </si>
  <si>
    <t>ВДВ</t>
  </si>
  <si>
    <t>39 ОА</t>
  </si>
  <si>
    <t>28 ОА</t>
  </si>
  <si>
    <t>Чернигов</t>
  </si>
  <si>
    <t>1 ОА</t>
  </si>
  <si>
    <t>38 ОА</t>
  </si>
  <si>
    <t>ОТДЕЛЬНЫЕ ОТРЯДЫ СПЕЦНАЗ</t>
  </si>
  <si>
    <t>ОБрСпН</t>
  </si>
  <si>
    <t>Дата формирования</t>
  </si>
  <si>
    <t xml:space="preserve">ОО СпН </t>
  </si>
  <si>
    <t>Ботлих</t>
  </si>
  <si>
    <t>12 ОБрСпН</t>
  </si>
  <si>
    <t>отд</t>
  </si>
  <si>
    <t>Печоры</t>
  </si>
  <si>
    <t>2 ОБрСпН</t>
  </si>
  <si>
    <t>22 ОБрСпН</t>
  </si>
  <si>
    <t>15 ОБрСпН</t>
  </si>
  <si>
    <t>Лагодехи</t>
  </si>
  <si>
    <t>8 ОБрСпН</t>
  </si>
  <si>
    <t>24 ОБрСпН</t>
  </si>
  <si>
    <t>14 ОБрСпН</t>
  </si>
  <si>
    <t>Феодосия-13</t>
  </si>
  <si>
    <t>10 ОБрСпН</t>
  </si>
  <si>
    <t>4 ОБрСпН</t>
  </si>
  <si>
    <t>Марьина Горка*</t>
  </si>
  <si>
    <t>5 ОБрСпН</t>
  </si>
  <si>
    <t>Чучково</t>
  </si>
  <si>
    <t>16 ОБрСпН</t>
  </si>
  <si>
    <t>Фарахруд</t>
  </si>
  <si>
    <t>3 ОБрСпН</t>
  </si>
  <si>
    <t>67 ОБрСпН</t>
  </si>
  <si>
    <t>Кировоград</t>
  </si>
  <si>
    <t>9 ОБрСпН</t>
  </si>
  <si>
    <t>ОТДЕЛЬНЫЕ БРИГАДЫ СПЕЦНАЗ</t>
  </si>
  <si>
    <t>ВО/ГВ</t>
  </si>
  <si>
    <t>Нейтиммен</t>
  </si>
  <si>
    <t>0.0.66</t>
  </si>
  <si>
    <t>Вильянди</t>
  </si>
  <si>
    <t>0.0.62</t>
  </si>
  <si>
    <t>Марьина горка</t>
  </si>
  <si>
    <t>Старый Крым</t>
  </si>
  <si>
    <t>Очаково</t>
  </si>
  <si>
    <t>ЧФ</t>
  </si>
  <si>
    <t>0.0.68</t>
  </si>
  <si>
    <t>Бердск</t>
  </si>
  <si>
    <t>0.6.84</t>
  </si>
  <si>
    <t>остров Русский</t>
  </si>
  <si>
    <t>ТОФ</t>
  </si>
  <si>
    <t>МРП СПЕЦНАЗ ВМФ СССР</t>
  </si>
  <si>
    <t>МРП СпН</t>
  </si>
  <si>
    <t>КФ</t>
  </si>
  <si>
    <t>ОБР СпН</t>
  </si>
  <si>
    <t>о.Первомайский</t>
  </si>
  <si>
    <t>СФ</t>
  </si>
  <si>
    <t>РУ ВМФ</t>
  </si>
  <si>
    <t>ОМРП СпН</t>
  </si>
  <si>
    <t>Парусное, Приморск</t>
  </si>
  <si>
    <t>БФ</t>
  </si>
  <si>
    <t>УО ВМФ*</t>
  </si>
  <si>
    <t>ВМФ</t>
  </si>
  <si>
    <t>о.Русский, бух.Н.Джигит</t>
  </si>
  <si>
    <t>Баку, пос. 9-а</t>
  </si>
  <si>
    <t>Кольская губа</t>
  </si>
  <si>
    <t>Киев, о.Рыбальский</t>
  </si>
  <si>
    <t>0.0.69</t>
  </si>
  <si>
    <t>0.0.55</t>
  </si>
  <si>
    <t>0.0.85</t>
  </si>
  <si>
    <t>Мандал-Гоби</t>
  </si>
  <si>
    <t>Шадринск?</t>
  </si>
  <si>
    <t>263-я запасная МСД</t>
  </si>
  <si>
    <t>264-я запасная МСД</t>
  </si>
  <si>
    <t>246-я ДОТ</t>
  </si>
  <si>
    <t>275-я запасная МСД</t>
  </si>
  <si>
    <t>278-я запасная МСД</t>
  </si>
  <si>
    <t>244-я ДОТ</t>
  </si>
  <si>
    <t>269-я запасная МСД</t>
  </si>
  <si>
    <t>236-я ДОТ</t>
  </si>
  <si>
    <t>261-я запасная МСД</t>
  </si>
  <si>
    <t>235-я ДОТ</t>
  </si>
  <si>
    <t>239-я ДОТ</t>
  </si>
  <si>
    <t>95 -я запасная МСД</t>
  </si>
  <si>
    <t>227-я запасная МСД</t>
  </si>
  <si>
    <t>241-я ДОТ</t>
  </si>
  <si>
    <t>249-я запасная МСД</t>
  </si>
  <si>
    <t>267-я запасная МСД</t>
  </si>
  <si>
    <t>257-я запасная МСД</t>
  </si>
  <si>
    <t>279-я запасная МСД</t>
  </si>
  <si>
    <t>ЛенВО</t>
  </si>
  <si>
    <t>251-я запасная МСД</t>
  </si>
  <si>
    <t>229-я ДОТ</t>
  </si>
  <si>
    <t>230-я ДОТ</t>
  </si>
  <si>
    <t>228-я ДОТ</t>
  </si>
  <si>
    <t>240-я ДОТ</t>
  </si>
  <si>
    <t>мобильные части и соединения</t>
  </si>
  <si>
    <t>оперативные объединения</t>
  </si>
  <si>
    <t>231-я ДОТ</t>
  </si>
  <si>
    <t>233-я ДОТ</t>
  </si>
  <si>
    <t>232-я ДОТ</t>
  </si>
  <si>
    <t>234-я ДОТ</t>
  </si>
  <si>
    <t>238-я ДОТ</t>
  </si>
  <si>
    <t>237-я ДОТ</t>
  </si>
  <si>
    <t>Сарапул?</t>
  </si>
  <si>
    <t>Дивизии</t>
  </si>
  <si>
    <t>Кол.</t>
  </si>
  <si>
    <t xml:space="preserve"> Кабул, 14 городок</t>
  </si>
  <si>
    <t>Кабул, Бамиан</t>
  </si>
  <si>
    <t>46-я  МСД</t>
  </si>
  <si>
    <t>114-я МСД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</si>
</sst>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\ mmm\ yy"/>
  </numFmts>
  <fonts count="20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Tahoma"/>
      <family val="2"/>
    </font>
    <font>
      <b/>
      <sz val="14"/>
      <name val="Arial Cyr"/>
      <family val="2"/>
    </font>
    <font>
      <sz val="8"/>
      <color indexed="10"/>
      <name val="Arial Cyr"/>
      <family val="0"/>
    </font>
    <font>
      <b/>
      <sz val="20"/>
      <name val="Arial Cyr"/>
      <family val="0"/>
    </font>
    <font>
      <b/>
      <sz val="20"/>
      <name val="Georgia"/>
      <family val="1"/>
    </font>
    <font>
      <u val="single"/>
      <sz val="10"/>
      <color indexed="12"/>
      <name val="Arial Cyr"/>
      <family val="0"/>
    </font>
    <font>
      <b/>
      <i/>
      <sz val="8"/>
      <color indexed="16"/>
      <name val="Arial Cyr"/>
      <family val="0"/>
    </font>
    <font>
      <b/>
      <sz val="11"/>
      <color indexed="10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2" borderId="12" xfId="0" applyFont="1" applyFill="1" applyBorder="1" applyAlignment="1">
      <alignment horizontal="justify" wrapText="1"/>
    </xf>
    <xf numFmtId="0" fontId="6" fillId="2" borderId="15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8" xfId="15" applyFont="1" applyFill="1" applyBorder="1" applyAlignment="1">
      <alignment horizontal="center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0" fillId="5" borderId="42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68" fontId="10" fillId="5" borderId="43" xfId="0" applyNumberFormat="1" applyFont="1" applyFill="1" applyBorder="1" applyAlignment="1">
      <alignment horizontal="center"/>
    </xf>
    <xf numFmtId="0" fontId="10" fillId="6" borderId="42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168" fontId="10" fillId="6" borderId="43" xfId="0" applyNumberFormat="1" applyFont="1" applyFill="1" applyBorder="1" applyAlignment="1">
      <alignment horizontal="center"/>
    </xf>
    <xf numFmtId="0" fontId="10" fillId="6" borderId="44" xfId="0" applyFont="1" applyFill="1" applyBorder="1" applyAlignment="1">
      <alignment/>
    </xf>
    <xf numFmtId="0" fontId="10" fillId="6" borderId="45" xfId="0" applyFont="1" applyFill="1" applyBorder="1" applyAlignment="1">
      <alignment/>
    </xf>
    <xf numFmtId="168" fontId="10" fillId="6" borderId="4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5" borderId="44" xfId="0" applyFont="1" applyFill="1" applyBorder="1" applyAlignment="1">
      <alignment/>
    </xf>
    <xf numFmtId="0" fontId="10" fillId="5" borderId="45" xfId="0" applyFont="1" applyFill="1" applyBorder="1" applyAlignment="1">
      <alignment/>
    </xf>
    <xf numFmtId="168" fontId="10" fillId="5" borderId="46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8" fontId="10" fillId="5" borderId="43" xfId="0" applyNumberFormat="1" applyFont="1" applyFill="1" applyBorder="1" applyAlignment="1">
      <alignment/>
    </xf>
    <xf numFmtId="168" fontId="10" fillId="6" borderId="43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168" fontId="10" fillId="5" borderId="46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6" fillId="0" borderId="15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justify" wrapText="1"/>
    </xf>
    <xf numFmtId="0" fontId="10" fillId="5" borderId="43" xfId="0" applyFont="1" applyFill="1" applyBorder="1" applyAlignment="1">
      <alignment/>
    </xf>
    <xf numFmtId="0" fontId="10" fillId="6" borderId="43" xfId="0" applyFont="1" applyFill="1" applyBorder="1" applyAlignment="1">
      <alignment/>
    </xf>
    <xf numFmtId="0" fontId="10" fillId="5" borderId="46" xfId="0" applyFont="1" applyFill="1" applyBorder="1" applyAlignment="1">
      <alignment/>
    </xf>
    <xf numFmtId="0" fontId="1" fillId="3" borderId="5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F1:T67"/>
  <sheetViews>
    <sheetView workbookViewId="0" topLeftCell="F25">
      <selection activeCell="F70" sqref="F70"/>
    </sheetView>
  </sheetViews>
  <sheetFormatPr defaultColWidth="9.00390625" defaultRowHeight="12.75"/>
  <cols>
    <col min="1" max="1" width="12.25390625" style="81" hidden="1" customWidth="1"/>
    <col min="2" max="2" width="4.875" style="81" hidden="1" customWidth="1"/>
    <col min="3" max="4" width="9.125" style="81" hidden="1" customWidth="1"/>
    <col min="5" max="5" width="23.75390625" style="81" hidden="1" customWidth="1"/>
    <col min="6" max="6" width="12.125" style="81" customWidth="1"/>
    <col min="7" max="20" width="9.125" style="107" customWidth="1"/>
    <col min="21" max="16384" width="9.125" style="81" customWidth="1"/>
  </cols>
  <sheetData>
    <row r="1" spans="7:20" s="57" customFormat="1" ht="12" thickBot="1"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6:20" s="57" customFormat="1" ht="13.5" customHeight="1" thickBot="1">
      <c r="F2" s="205" t="s">
        <v>0</v>
      </c>
      <c r="G2" s="210" t="s">
        <v>655</v>
      </c>
      <c r="H2" s="211"/>
      <c r="I2" s="211"/>
      <c r="J2" s="211"/>
      <c r="K2" s="212"/>
      <c r="L2" s="210" t="s">
        <v>656</v>
      </c>
      <c r="M2" s="211"/>
      <c r="N2" s="211"/>
      <c r="O2" s="211"/>
      <c r="P2" s="210" t="s">
        <v>657</v>
      </c>
      <c r="Q2" s="211"/>
      <c r="R2" s="212"/>
      <c r="S2" s="213" t="s">
        <v>644</v>
      </c>
      <c r="T2" s="215" t="s">
        <v>4</v>
      </c>
    </row>
    <row r="3" spans="6:20" s="58" customFormat="1" ht="12" thickBot="1">
      <c r="F3" s="206"/>
      <c r="G3" s="59" t="s">
        <v>1</v>
      </c>
      <c r="H3" s="60" t="s">
        <v>2</v>
      </c>
      <c r="I3" s="60" t="s">
        <v>3</v>
      </c>
      <c r="J3" s="60" t="s">
        <v>646</v>
      </c>
      <c r="K3" s="61" t="s">
        <v>654</v>
      </c>
      <c r="L3" s="59" t="s">
        <v>640</v>
      </c>
      <c r="M3" s="60" t="s">
        <v>641</v>
      </c>
      <c r="N3" s="60" t="s">
        <v>645</v>
      </c>
      <c r="O3" s="62" t="s">
        <v>654</v>
      </c>
      <c r="P3" s="63" t="s">
        <v>642</v>
      </c>
      <c r="Q3" s="60" t="s">
        <v>643</v>
      </c>
      <c r="R3" s="61" t="s">
        <v>654</v>
      </c>
      <c r="S3" s="214"/>
      <c r="T3" s="216"/>
    </row>
    <row r="4" spans="6:20" s="58" customFormat="1" ht="11.25">
      <c r="F4" s="64" t="s">
        <v>8</v>
      </c>
      <c r="G4" s="65">
        <v>2</v>
      </c>
      <c r="H4" s="66">
        <v>24</v>
      </c>
      <c r="I4" s="66"/>
      <c r="J4" s="66">
        <v>1</v>
      </c>
      <c r="K4" s="67">
        <f>SUM(G4:J4)</f>
        <v>27</v>
      </c>
      <c r="L4" s="65">
        <v>1</v>
      </c>
      <c r="M4" s="66">
        <v>2</v>
      </c>
      <c r="N4" s="66"/>
      <c r="O4" s="68">
        <f>SUM(L4:N4)</f>
        <v>3</v>
      </c>
      <c r="P4" s="69"/>
      <c r="Q4" s="70">
        <v>2</v>
      </c>
      <c r="R4" s="71">
        <f>SUM(P4:Q4)</f>
        <v>2</v>
      </c>
      <c r="S4" s="72">
        <v>1</v>
      </c>
      <c r="T4" s="73">
        <f>K4+O4+R4+S4</f>
        <v>33</v>
      </c>
    </row>
    <row r="5" spans="6:20" ht="11.25">
      <c r="F5" s="64" t="s">
        <v>9</v>
      </c>
      <c r="G5" s="74">
        <v>3</v>
      </c>
      <c r="H5" s="75">
        <v>11</v>
      </c>
      <c r="I5" s="75"/>
      <c r="J5" s="75"/>
      <c r="K5" s="76">
        <f>SUM(G5:J5)</f>
        <v>14</v>
      </c>
      <c r="L5" s="74">
        <v>1</v>
      </c>
      <c r="M5" s="75">
        <v>1</v>
      </c>
      <c r="N5" s="75"/>
      <c r="O5" s="77">
        <f>SUM(L5:N5)</f>
        <v>2</v>
      </c>
      <c r="P5" s="78"/>
      <c r="Q5" s="75">
        <v>2</v>
      </c>
      <c r="R5" s="76">
        <f>SUM(P5:Q5)</f>
        <v>2</v>
      </c>
      <c r="S5" s="79">
        <v>1</v>
      </c>
      <c r="T5" s="80">
        <f aca="true" t="shared" si="0" ref="T5:T28">K5+O5+R5+S5</f>
        <v>19</v>
      </c>
    </row>
    <row r="6" spans="6:20" ht="11.25">
      <c r="F6" s="64" t="s">
        <v>10</v>
      </c>
      <c r="G6" s="74"/>
      <c r="H6" s="75">
        <v>4</v>
      </c>
      <c r="I6" s="75"/>
      <c r="J6" s="75"/>
      <c r="K6" s="76">
        <f>SUM(G6:J6)</f>
        <v>4</v>
      </c>
      <c r="L6" s="74"/>
      <c r="M6" s="75">
        <v>2</v>
      </c>
      <c r="N6" s="75"/>
      <c r="O6" s="77">
        <f>SUM(L6:N6)</f>
        <v>2</v>
      </c>
      <c r="P6" s="78">
        <v>2</v>
      </c>
      <c r="Q6" s="75">
        <v>2</v>
      </c>
      <c r="R6" s="76">
        <f>SUM(P6:Q6)</f>
        <v>4</v>
      </c>
      <c r="S6" s="79">
        <v>1</v>
      </c>
      <c r="T6" s="80">
        <f t="shared" si="0"/>
        <v>11</v>
      </c>
    </row>
    <row r="7" spans="6:20" ht="12" thickBot="1">
      <c r="F7" s="64" t="s">
        <v>11</v>
      </c>
      <c r="G7" s="82">
        <v>1</v>
      </c>
      <c r="H7" s="83">
        <v>6</v>
      </c>
      <c r="I7" s="83"/>
      <c r="J7" s="83"/>
      <c r="K7" s="84">
        <f>SUM(G7:J7)</f>
        <v>7</v>
      </c>
      <c r="L7" s="82"/>
      <c r="M7" s="83">
        <v>1</v>
      </c>
      <c r="N7" s="83"/>
      <c r="O7" s="85">
        <f>SUM(L7:N7)</f>
        <v>1</v>
      </c>
      <c r="P7" s="86"/>
      <c r="Q7" s="83">
        <v>1</v>
      </c>
      <c r="R7" s="84">
        <f>SUM(P7:Q7)</f>
        <v>1</v>
      </c>
      <c r="S7" s="87">
        <v>1</v>
      </c>
      <c r="T7" s="80">
        <f t="shared" si="0"/>
        <v>10</v>
      </c>
    </row>
    <row r="8" spans="6:20" s="57" customFormat="1" ht="12" thickBot="1">
      <c r="F8" s="88" t="s">
        <v>659</v>
      </c>
      <c r="G8" s="89">
        <f>SUM(G4:G7)</f>
        <v>6</v>
      </c>
      <c r="H8" s="90">
        <f>SUM(H4:H7)</f>
        <v>45</v>
      </c>
      <c r="I8" s="89">
        <f>SUM(I4:I7)</f>
        <v>0</v>
      </c>
      <c r="J8" s="89">
        <f>SUM(J4:J7)</f>
        <v>1</v>
      </c>
      <c r="K8" s="89">
        <f>SUM(K4:K7)</f>
        <v>52</v>
      </c>
      <c r="L8" s="89">
        <f aca="true" t="shared" si="1" ref="L8:T8">SUM(L4:L7)</f>
        <v>2</v>
      </c>
      <c r="M8" s="89">
        <f t="shared" si="1"/>
        <v>6</v>
      </c>
      <c r="N8" s="90">
        <f t="shared" si="1"/>
        <v>0</v>
      </c>
      <c r="O8" s="91">
        <f t="shared" si="1"/>
        <v>8</v>
      </c>
      <c r="P8" s="92">
        <f t="shared" si="1"/>
        <v>2</v>
      </c>
      <c r="Q8" s="90">
        <f t="shared" si="1"/>
        <v>7</v>
      </c>
      <c r="R8" s="90">
        <f t="shared" si="1"/>
        <v>9</v>
      </c>
      <c r="S8" s="93">
        <f t="shared" si="1"/>
        <v>4</v>
      </c>
      <c r="T8" s="94">
        <f t="shared" si="1"/>
        <v>73</v>
      </c>
    </row>
    <row r="9" spans="6:20" s="57" customFormat="1" ht="11.25">
      <c r="F9" s="64" t="s">
        <v>12</v>
      </c>
      <c r="G9" s="95"/>
      <c r="H9" s="70">
        <v>8</v>
      </c>
      <c r="I9" s="70"/>
      <c r="J9" s="70"/>
      <c r="K9" s="96">
        <f>SUM(G9:J9)</f>
        <v>8</v>
      </c>
      <c r="L9" s="95"/>
      <c r="M9" s="70">
        <v>1</v>
      </c>
      <c r="N9" s="70"/>
      <c r="O9" s="71">
        <f>SUM(L9:N9)</f>
        <v>1</v>
      </c>
      <c r="P9" s="69"/>
      <c r="Q9" s="70">
        <v>1</v>
      </c>
      <c r="R9" s="96">
        <f>SUM(P9:Q9)</f>
        <v>1</v>
      </c>
      <c r="S9" s="97">
        <v>1</v>
      </c>
      <c r="T9" s="80">
        <f t="shared" si="0"/>
        <v>11</v>
      </c>
    </row>
    <row r="10" spans="6:20" ht="11.25">
      <c r="F10" s="64" t="s">
        <v>13</v>
      </c>
      <c r="G10" s="74"/>
      <c r="H10" s="75">
        <v>12</v>
      </c>
      <c r="I10" s="75">
        <v>1</v>
      </c>
      <c r="J10" s="75"/>
      <c r="K10" s="76">
        <f>SUM(G10:J10)</f>
        <v>13</v>
      </c>
      <c r="L10" s="74"/>
      <c r="M10" s="75">
        <v>1</v>
      </c>
      <c r="N10" s="75"/>
      <c r="O10" s="77">
        <f>SUM(L10:N10)</f>
        <v>1</v>
      </c>
      <c r="P10" s="78"/>
      <c r="Q10" s="75">
        <v>2</v>
      </c>
      <c r="R10" s="76">
        <f>SUM(P10:Q10)</f>
        <v>2</v>
      </c>
      <c r="S10" s="79">
        <v>1</v>
      </c>
      <c r="T10" s="80">
        <f t="shared" si="0"/>
        <v>17</v>
      </c>
    </row>
    <row r="11" spans="6:20" ht="12" thickBot="1">
      <c r="F11" s="64" t="s">
        <v>14</v>
      </c>
      <c r="G11" s="82">
        <v>1</v>
      </c>
      <c r="H11" s="83">
        <v>3</v>
      </c>
      <c r="I11" s="83"/>
      <c r="J11" s="83"/>
      <c r="K11" s="84">
        <f>SUM(G11:J11)</f>
        <v>4</v>
      </c>
      <c r="L11" s="82"/>
      <c r="M11" s="83">
        <v>1</v>
      </c>
      <c r="N11" s="83"/>
      <c r="O11" s="85">
        <f>SUM(L11:N11)</f>
        <v>1</v>
      </c>
      <c r="P11" s="86"/>
      <c r="Q11" s="83">
        <v>1</v>
      </c>
      <c r="R11" s="84">
        <f>SUM(P11:Q11)</f>
        <v>1</v>
      </c>
      <c r="S11" s="87">
        <v>1</v>
      </c>
      <c r="T11" s="80">
        <f t="shared" si="0"/>
        <v>7</v>
      </c>
    </row>
    <row r="12" spans="6:20" s="57" customFormat="1" ht="12" thickBot="1">
      <c r="F12" s="88" t="s">
        <v>15</v>
      </c>
      <c r="G12" s="89">
        <f>SUM(G9:G11)</f>
        <v>1</v>
      </c>
      <c r="H12" s="90">
        <f>SUM(H9:H11)</f>
        <v>23</v>
      </c>
      <c r="I12" s="89">
        <f>SUM(I9:I11)</f>
        <v>1</v>
      </c>
      <c r="J12" s="89">
        <f>SUM(J9:J11)</f>
        <v>0</v>
      </c>
      <c r="K12" s="89">
        <f>SUM(K9:K11)</f>
        <v>25</v>
      </c>
      <c r="L12" s="89">
        <f aca="true" t="shared" si="2" ref="L12:T12">SUM(L9:L11)</f>
        <v>0</v>
      </c>
      <c r="M12" s="89">
        <f t="shared" si="2"/>
        <v>3</v>
      </c>
      <c r="N12" s="90">
        <f t="shared" si="2"/>
        <v>0</v>
      </c>
      <c r="O12" s="91">
        <f t="shared" si="2"/>
        <v>3</v>
      </c>
      <c r="P12" s="92">
        <f t="shared" si="2"/>
        <v>0</v>
      </c>
      <c r="Q12" s="90">
        <f t="shared" si="2"/>
        <v>4</v>
      </c>
      <c r="R12" s="90">
        <f t="shared" si="2"/>
        <v>4</v>
      </c>
      <c r="S12" s="93">
        <f t="shared" si="2"/>
        <v>3</v>
      </c>
      <c r="T12" s="94">
        <f t="shared" si="2"/>
        <v>35</v>
      </c>
    </row>
    <row r="13" spans="6:20" s="57" customFormat="1" ht="11.25">
      <c r="F13" s="64" t="s">
        <v>16</v>
      </c>
      <c r="G13" s="95"/>
      <c r="H13" s="70">
        <v>6</v>
      </c>
      <c r="I13" s="70">
        <v>1</v>
      </c>
      <c r="J13" s="70"/>
      <c r="K13" s="96">
        <f>SUM(G13:J13)</f>
        <v>7</v>
      </c>
      <c r="L13" s="95"/>
      <c r="M13" s="70">
        <v>1</v>
      </c>
      <c r="N13" s="70"/>
      <c r="O13" s="71">
        <f>SUM(L13:N13)</f>
        <v>1</v>
      </c>
      <c r="P13" s="69"/>
      <c r="Q13" s="70">
        <v>2</v>
      </c>
      <c r="R13" s="96">
        <f>SUM(P13:Q13)</f>
        <v>2</v>
      </c>
      <c r="S13" s="97">
        <v>1</v>
      </c>
      <c r="T13" s="80">
        <f t="shared" si="0"/>
        <v>11</v>
      </c>
    </row>
    <row r="14" spans="6:20" ht="11.25">
      <c r="F14" s="64" t="s">
        <v>17</v>
      </c>
      <c r="G14" s="74">
        <v>4</v>
      </c>
      <c r="H14" s="75">
        <v>6</v>
      </c>
      <c r="I14" s="75"/>
      <c r="J14" s="75"/>
      <c r="K14" s="76">
        <f>SUM(G14:J14)</f>
        <v>10</v>
      </c>
      <c r="L14" s="74">
        <v>1</v>
      </c>
      <c r="M14" s="75"/>
      <c r="N14" s="75"/>
      <c r="O14" s="77">
        <f>SUM(L14:N14)</f>
        <v>1</v>
      </c>
      <c r="P14" s="78"/>
      <c r="Q14" s="75">
        <v>1</v>
      </c>
      <c r="R14" s="76">
        <f>SUM(P14:Q14)</f>
        <v>1</v>
      </c>
      <c r="S14" s="79">
        <v>1</v>
      </c>
      <c r="T14" s="80">
        <f t="shared" si="0"/>
        <v>13</v>
      </c>
    </row>
    <row r="15" spans="6:20" ht="12" thickBot="1">
      <c r="F15" s="64" t="s">
        <v>18</v>
      </c>
      <c r="G15" s="82">
        <v>2</v>
      </c>
      <c r="H15" s="83">
        <v>2</v>
      </c>
      <c r="I15" s="83"/>
      <c r="J15" s="83"/>
      <c r="K15" s="84">
        <f>SUM(G15:J15)</f>
        <v>4</v>
      </c>
      <c r="L15" s="82"/>
      <c r="M15" s="83"/>
      <c r="N15" s="83"/>
      <c r="O15" s="85">
        <f>SUM(L15:N15)</f>
        <v>0</v>
      </c>
      <c r="P15" s="86"/>
      <c r="Q15" s="83"/>
      <c r="R15" s="84">
        <f>SUM(P15:Q15)</f>
        <v>0</v>
      </c>
      <c r="S15" s="87"/>
      <c r="T15" s="80">
        <f t="shared" si="0"/>
        <v>4</v>
      </c>
    </row>
    <row r="16" spans="6:20" s="57" customFormat="1" ht="12" thickBot="1">
      <c r="F16" s="88" t="s">
        <v>19</v>
      </c>
      <c r="G16" s="89">
        <f>SUM(G13:G15)</f>
        <v>6</v>
      </c>
      <c r="H16" s="90">
        <f>SUM(H13:H15)</f>
        <v>14</v>
      </c>
      <c r="I16" s="89">
        <f>SUM(I13:I15)</f>
        <v>1</v>
      </c>
      <c r="J16" s="89">
        <f>SUM(J13:J15)</f>
        <v>0</v>
      </c>
      <c r="K16" s="89">
        <f>SUM(K13:K15)</f>
        <v>21</v>
      </c>
      <c r="L16" s="89">
        <f aca="true" t="shared" si="3" ref="L16:T16">SUM(L13:L15)</f>
        <v>1</v>
      </c>
      <c r="M16" s="89">
        <f t="shared" si="3"/>
        <v>1</v>
      </c>
      <c r="N16" s="90">
        <f t="shared" si="3"/>
        <v>0</v>
      </c>
      <c r="O16" s="91">
        <f t="shared" si="3"/>
        <v>2</v>
      </c>
      <c r="P16" s="92">
        <f t="shared" si="3"/>
        <v>0</v>
      </c>
      <c r="Q16" s="90">
        <f t="shared" si="3"/>
        <v>3</v>
      </c>
      <c r="R16" s="90">
        <f t="shared" si="3"/>
        <v>3</v>
      </c>
      <c r="S16" s="93">
        <f t="shared" si="3"/>
        <v>2</v>
      </c>
      <c r="T16" s="94">
        <f t="shared" si="3"/>
        <v>28</v>
      </c>
    </row>
    <row r="17" spans="6:20" s="57" customFormat="1" ht="11.25">
      <c r="F17" s="64" t="s">
        <v>20</v>
      </c>
      <c r="G17" s="95">
        <v>1</v>
      </c>
      <c r="H17" s="70">
        <v>8</v>
      </c>
      <c r="I17" s="70"/>
      <c r="J17" s="70"/>
      <c r="K17" s="96">
        <f>SUM(G17:J17)</f>
        <v>9</v>
      </c>
      <c r="L17" s="95">
        <v>2</v>
      </c>
      <c r="M17" s="70">
        <v>2</v>
      </c>
      <c r="N17" s="70"/>
      <c r="O17" s="71">
        <f>SUM(L17:N17)</f>
        <v>4</v>
      </c>
      <c r="P17" s="69"/>
      <c r="Q17" s="70">
        <v>2</v>
      </c>
      <c r="R17" s="96">
        <f>SUM(P17:Q17)</f>
        <v>2</v>
      </c>
      <c r="S17" s="97">
        <v>1</v>
      </c>
      <c r="T17" s="80">
        <f t="shared" si="0"/>
        <v>16</v>
      </c>
    </row>
    <row r="18" spans="6:20" ht="11.25">
      <c r="F18" s="64" t="s">
        <v>21</v>
      </c>
      <c r="G18" s="74">
        <v>9</v>
      </c>
      <c r="H18" s="75">
        <v>2</v>
      </c>
      <c r="I18" s="75">
        <v>1</v>
      </c>
      <c r="J18" s="75"/>
      <c r="K18" s="76">
        <f>SUM(G18:J18)</f>
        <v>12</v>
      </c>
      <c r="L18" s="74">
        <v>1</v>
      </c>
      <c r="M18" s="75"/>
      <c r="N18" s="75"/>
      <c r="O18" s="77">
        <f>SUM(L18:N18)</f>
        <v>1</v>
      </c>
      <c r="P18" s="78"/>
      <c r="Q18" s="75"/>
      <c r="R18" s="76">
        <f>SUM(P18:Q18)</f>
        <v>0</v>
      </c>
      <c r="S18" s="79">
        <v>1</v>
      </c>
      <c r="T18" s="80">
        <f t="shared" si="0"/>
        <v>14</v>
      </c>
    </row>
    <row r="19" spans="6:20" ht="11.25">
      <c r="F19" s="64" t="s">
        <v>22</v>
      </c>
      <c r="G19" s="74">
        <v>11</v>
      </c>
      <c r="H19" s="75">
        <v>8</v>
      </c>
      <c r="I19" s="75"/>
      <c r="J19" s="75"/>
      <c r="K19" s="76">
        <f>SUM(G19:J19)</f>
        <v>19</v>
      </c>
      <c r="L19" s="74"/>
      <c r="M19" s="75"/>
      <c r="N19" s="75"/>
      <c r="O19" s="77">
        <f>SUM(L19:N19)</f>
        <v>0</v>
      </c>
      <c r="P19" s="78"/>
      <c r="Q19" s="75"/>
      <c r="R19" s="76">
        <f>SUM(P19:Q19)</f>
        <v>0</v>
      </c>
      <c r="S19" s="79"/>
      <c r="T19" s="80">
        <f t="shared" si="0"/>
        <v>19</v>
      </c>
    </row>
    <row r="20" spans="6:20" ht="11.25">
      <c r="F20" s="64" t="s">
        <v>23</v>
      </c>
      <c r="G20" s="74">
        <v>1</v>
      </c>
      <c r="H20" s="75">
        <v>1</v>
      </c>
      <c r="I20" s="75"/>
      <c r="J20" s="75"/>
      <c r="K20" s="76">
        <f>SUM(G20:J20)</f>
        <v>2</v>
      </c>
      <c r="L20" s="74"/>
      <c r="M20" s="75"/>
      <c r="N20" s="75"/>
      <c r="O20" s="77">
        <f>SUM(L20:N20)</f>
        <v>0</v>
      </c>
      <c r="P20" s="78"/>
      <c r="Q20" s="75"/>
      <c r="R20" s="76">
        <f>SUM(P20:Q20)</f>
        <v>0</v>
      </c>
      <c r="S20" s="79"/>
      <c r="T20" s="80">
        <f t="shared" si="0"/>
        <v>2</v>
      </c>
    </row>
    <row r="21" spans="6:20" ht="12" thickBot="1">
      <c r="F21" s="64" t="s">
        <v>24</v>
      </c>
      <c r="G21" s="82">
        <v>2</v>
      </c>
      <c r="H21" s="83">
        <v>3</v>
      </c>
      <c r="I21" s="83"/>
      <c r="J21" s="83"/>
      <c r="K21" s="84">
        <f>SUM(G21:J21)</f>
        <v>5</v>
      </c>
      <c r="L21" s="82"/>
      <c r="M21" s="83"/>
      <c r="N21" s="83"/>
      <c r="O21" s="85">
        <f>SUM(L21:N21)</f>
        <v>0</v>
      </c>
      <c r="P21" s="86"/>
      <c r="Q21" s="83"/>
      <c r="R21" s="84">
        <f>SUM(P21:Q21)</f>
        <v>0</v>
      </c>
      <c r="S21" s="87"/>
      <c r="T21" s="80">
        <f t="shared" si="0"/>
        <v>5</v>
      </c>
    </row>
    <row r="22" spans="6:20" s="57" customFormat="1" ht="12" thickBot="1">
      <c r="F22" s="88" t="s">
        <v>25</v>
      </c>
      <c r="G22" s="89">
        <f>SUM(G17:G21)</f>
        <v>24</v>
      </c>
      <c r="H22" s="90">
        <f>SUM(H17:H21)</f>
        <v>22</v>
      </c>
      <c r="I22" s="89">
        <f>SUM(I17:I21)</f>
        <v>1</v>
      </c>
      <c r="J22" s="89">
        <f>SUM(J17:J21)</f>
        <v>0</v>
      </c>
      <c r="K22" s="89">
        <f>SUM(K17:K21)</f>
        <v>47</v>
      </c>
      <c r="L22" s="89">
        <f aca="true" t="shared" si="4" ref="L22:T22">SUM(L17:L21)</f>
        <v>3</v>
      </c>
      <c r="M22" s="89">
        <f t="shared" si="4"/>
        <v>2</v>
      </c>
      <c r="N22" s="90">
        <f t="shared" si="4"/>
        <v>0</v>
      </c>
      <c r="O22" s="91">
        <f t="shared" si="4"/>
        <v>5</v>
      </c>
      <c r="P22" s="92">
        <f t="shared" si="4"/>
        <v>0</v>
      </c>
      <c r="Q22" s="90">
        <f t="shared" si="4"/>
        <v>2</v>
      </c>
      <c r="R22" s="90">
        <f t="shared" si="4"/>
        <v>2</v>
      </c>
      <c r="S22" s="93">
        <f t="shared" si="4"/>
        <v>2</v>
      </c>
      <c r="T22" s="94">
        <f t="shared" si="4"/>
        <v>56</v>
      </c>
    </row>
    <row r="23" spans="6:20" s="57" customFormat="1" ht="11.25">
      <c r="F23" s="98" t="s">
        <v>26</v>
      </c>
      <c r="G23" s="95">
        <v>2</v>
      </c>
      <c r="H23" s="70">
        <v>6</v>
      </c>
      <c r="I23" s="70">
        <v>1</v>
      </c>
      <c r="J23" s="70"/>
      <c r="K23" s="96">
        <f>SUM(G23:J23)</f>
        <v>9</v>
      </c>
      <c r="L23" s="95">
        <v>1</v>
      </c>
      <c r="M23" s="70"/>
      <c r="N23" s="70">
        <v>1</v>
      </c>
      <c r="O23" s="71">
        <f>SUM(L23:N23)</f>
        <v>2</v>
      </c>
      <c r="P23" s="69"/>
      <c r="Q23" s="70">
        <v>1</v>
      </c>
      <c r="R23" s="96">
        <f>SUM(P23:Q23)</f>
        <v>1</v>
      </c>
      <c r="S23" s="97">
        <v>1</v>
      </c>
      <c r="T23" s="80">
        <f t="shared" si="0"/>
        <v>13</v>
      </c>
    </row>
    <row r="24" spans="6:20" ht="12" thickBot="1">
      <c r="F24" s="99" t="s">
        <v>27</v>
      </c>
      <c r="G24" s="82"/>
      <c r="H24" s="83">
        <v>11</v>
      </c>
      <c r="I24" s="83">
        <v>1</v>
      </c>
      <c r="J24" s="83"/>
      <c r="K24" s="84">
        <f>SUM(G24:J24)</f>
        <v>12</v>
      </c>
      <c r="L24" s="82"/>
      <c r="M24" s="83">
        <v>1</v>
      </c>
      <c r="N24" s="83"/>
      <c r="O24" s="85">
        <f>SUM(L24:N24)</f>
        <v>1</v>
      </c>
      <c r="P24" s="86"/>
      <c r="Q24" s="83">
        <v>2</v>
      </c>
      <c r="R24" s="84">
        <f>SUM(P24:Q24)</f>
        <v>2</v>
      </c>
      <c r="S24" s="87">
        <v>1</v>
      </c>
      <c r="T24" s="80">
        <f t="shared" si="0"/>
        <v>16</v>
      </c>
    </row>
    <row r="25" spans="6:20" s="57" customFormat="1" ht="13.5" thickBot="1">
      <c r="F25" s="108" t="s">
        <v>28</v>
      </c>
      <c r="G25" s="109">
        <f>G16+G22+G23+G24</f>
        <v>32</v>
      </c>
      <c r="H25" s="110">
        <f>H16+H22+H23+H24</f>
        <v>53</v>
      </c>
      <c r="I25" s="109">
        <f>I16+I22+I23+I24</f>
        <v>4</v>
      </c>
      <c r="J25" s="109">
        <f>J16+J22+J23+J24</f>
        <v>0</v>
      </c>
      <c r="K25" s="109">
        <f>K16+K22+K23+K24</f>
        <v>89</v>
      </c>
      <c r="L25" s="109">
        <f aca="true" t="shared" si="5" ref="L25:T25">L16+L22+L23+L24</f>
        <v>5</v>
      </c>
      <c r="M25" s="109">
        <f t="shared" si="5"/>
        <v>4</v>
      </c>
      <c r="N25" s="110">
        <f t="shared" si="5"/>
        <v>1</v>
      </c>
      <c r="O25" s="111">
        <f t="shared" si="5"/>
        <v>10</v>
      </c>
      <c r="P25" s="112">
        <f t="shared" si="5"/>
        <v>0</v>
      </c>
      <c r="Q25" s="110">
        <f t="shared" si="5"/>
        <v>8</v>
      </c>
      <c r="R25" s="110">
        <f t="shared" si="5"/>
        <v>8</v>
      </c>
      <c r="S25" s="113">
        <f t="shared" si="5"/>
        <v>6</v>
      </c>
      <c r="T25" s="100">
        <f t="shared" si="5"/>
        <v>113</v>
      </c>
    </row>
    <row r="26" spans="6:20" s="57" customFormat="1" ht="11.25">
      <c r="F26" s="64" t="s">
        <v>29</v>
      </c>
      <c r="G26" s="95">
        <v>2</v>
      </c>
      <c r="H26" s="70">
        <v>5</v>
      </c>
      <c r="I26" s="70">
        <v>1</v>
      </c>
      <c r="J26" s="70"/>
      <c r="K26" s="96">
        <f>SUM(G26:J26)</f>
        <v>8</v>
      </c>
      <c r="L26" s="95">
        <v>1</v>
      </c>
      <c r="M26" s="70"/>
      <c r="N26" s="70"/>
      <c r="O26" s="71">
        <f>SUM(L26:N26)</f>
        <v>1</v>
      </c>
      <c r="P26" s="69">
        <v>1</v>
      </c>
      <c r="Q26" s="70">
        <v>2</v>
      </c>
      <c r="R26" s="96">
        <f>SUM(P26:Q26)</f>
        <v>3</v>
      </c>
      <c r="S26" s="97">
        <v>1</v>
      </c>
      <c r="T26" s="80">
        <f t="shared" si="0"/>
        <v>13</v>
      </c>
    </row>
    <row r="27" spans="6:20" ht="11.25">
      <c r="F27" s="64" t="s">
        <v>30</v>
      </c>
      <c r="G27" s="74"/>
      <c r="H27" s="75">
        <v>4</v>
      </c>
      <c r="I27" s="75"/>
      <c r="J27" s="75"/>
      <c r="K27" s="76">
        <f>SUM(G27:J27)</f>
        <v>4</v>
      </c>
      <c r="L27" s="74"/>
      <c r="M27" s="75">
        <v>1</v>
      </c>
      <c r="N27" s="75"/>
      <c r="O27" s="77">
        <f>SUM(L27:N27)</f>
        <v>1</v>
      </c>
      <c r="P27" s="78">
        <v>1</v>
      </c>
      <c r="Q27" s="75">
        <v>2</v>
      </c>
      <c r="R27" s="76">
        <f>SUM(P27:Q27)</f>
        <v>3</v>
      </c>
      <c r="S27" s="79">
        <v>1</v>
      </c>
      <c r="T27" s="80">
        <f t="shared" si="0"/>
        <v>9</v>
      </c>
    </row>
    <row r="28" spans="6:20" ht="12" thickBot="1">
      <c r="F28" s="64" t="s">
        <v>31</v>
      </c>
      <c r="G28" s="82"/>
      <c r="H28" s="83">
        <v>2</v>
      </c>
      <c r="I28" s="83"/>
      <c r="J28" s="83"/>
      <c r="K28" s="84">
        <f>SUM(G28:J28)</f>
        <v>2</v>
      </c>
      <c r="L28" s="82">
        <v>1</v>
      </c>
      <c r="M28" s="83"/>
      <c r="N28" s="83"/>
      <c r="O28" s="85">
        <f>SUM(L28:N28)</f>
        <v>1</v>
      </c>
      <c r="P28" s="86">
        <v>3</v>
      </c>
      <c r="Q28" s="83">
        <v>2</v>
      </c>
      <c r="R28" s="84">
        <f>SUM(P28:Q28)</f>
        <v>5</v>
      </c>
      <c r="S28" s="87">
        <v>1</v>
      </c>
      <c r="T28" s="80">
        <f t="shared" si="0"/>
        <v>9</v>
      </c>
    </row>
    <row r="29" spans="6:20" s="57" customFormat="1" ht="12" thickBot="1">
      <c r="F29" s="88" t="s">
        <v>32</v>
      </c>
      <c r="G29" s="89">
        <f>SUM(G26:G28)</f>
        <v>2</v>
      </c>
      <c r="H29" s="90">
        <f>SUM(H26:H28)</f>
        <v>11</v>
      </c>
      <c r="I29" s="89">
        <f>SUM(I26:I28)</f>
        <v>1</v>
      </c>
      <c r="J29" s="89">
        <f>SUM(J26:J28)</f>
        <v>0</v>
      </c>
      <c r="K29" s="89">
        <f>SUM(K26:K28)</f>
        <v>14</v>
      </c>
      <c r="L29" s="89">
        <f aca="true" t="shared" si="6" ref="L29:T29">SUM(L26:L28)</f>
        <v>2</v>
      </c>
      <c r="M29" s="89">
        <f t="shared" si="6"/>
        <v>1</v>
      </c>
      <c r="N29" s="90">
        <f t="shared" si="6"/>
        <v>0</v>
      </c>
      <c r="O29" s="91">
        <f t="shared" si="6"/>
        <v>3</v>
      </c>
      <c r="P29" s="92">
        <f t="shared" si="6"/>
        <v>5</v>
      </c>
      <c r="Q29" s="90">
        <f t="shared" si="6"/>
        <v>6</v>
      </c>
      <c r="R29" s="90">
        <f t="shared" si="6"/>
        <v>11</v>
      </c>
      <c r="S29" s="93">
        <f t="shared" si="6"/>
        <v>3</v>
      </c>
      <c r="T29" s="94">
        <f t="shared" si="6"/>
        <v>31</v>
      </c>
    </row>
    <row r="30" spans="6:20" s="106" customFormat="1" ht="16.5" thickBot="1">
      <c r="F30" s="101" t="s">
        <v>4</v>
      </c>
      <c r="G30" s="102">
        <f aca="true" t="shared" si="7" ref="G30:M30">G8+G12+G25+G29</f>
        <v>41</v>
      </c>
      <c r="H30" s="103">
        <f>H8+H12+H25+H29</f>
        <v>132</v>
      </c>
      <c r="I30" s="103">
        <v>6</v>
      </c>
      <c r="J30" s="103">
        <f t="shared" si="7"/>
        <v>1</v>
      </c>
      <c r="K30" s="114">
        <f t="shared" si="7"/>
        <v>180</v>
      </c>
      <c r="L30" s="102">
        <f t="shared" si="7"/>
        <v>9</v>
      </c>
      <c r="M30" s="103">
        <f t="shared" si="7"/>
        <v>14</v>
      </c>
      <c r="N30" s="103">
        <f aca="true" t="shared" si="8" ref="N30:T30">N8+N12+N25+N29</f>
        <v>1</v>
      </c>
      <c r="O30" s="115">
        <f t="shared" si="8"/>
        <v>24</v>
      </c>
      <c r="P30" s="104">
        <f t="shared" si="8"/>
        <v>7</v>
      </c>
      <c r="Q30" s="103">
        <f t="shared" si="8"/>
        <v>25</v>
      </c>
      <c r="R30" s="116">
        <f t="shared" si="8"/>
        <v>32</v>
      </c>
      <c r="S30" s="117">
        <f t="shared" si="8"/>
        <v>16</v>
      </c>
      <c r="T30" s="105">
        <f t="shared" si="8"/>
        <v>252</v>
      </c>
    </row>
    <row r="31" spans="7:20" s="57" customFormat="1" ht="11.25"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6:7" s="58" customFormat="1" ht="12" thickBot="1">
      <c r="F32" s="58" t="s">
        <v>803</v>
      </c>
      <c r="G32" s="58" t="s">
        <v>804</v>
      </c>
    </row>
    <row r="33" spans="6:7" ht="13.5" thickBot="1">
      <c r="F33" s="188" t="s">
        <v>649</v>
      </c>
      <c r="G33" s="189">
        <f>G30+H30+I30+J30</f>
        <v>180</v>
      </c>
    </row>
    <row r="34" spans="6:13" ht="13.5" thickBot="1">
      <c r="F34" s="190" t="s">
        <v>650</v>
      </c>
      <c r="G34" s="191">
        <f>L30+M30+N30</f>
        <v>24</v>
      </c>
      <c r="M34" s="58">
        <f>H30+I30+M30+N30+Q30+S30</f>
        <v>194</v>
      </c>
    </row>
    <row r="35" spans="6:7" ht="13.5" thickBot="1">
      <c r="F35" s="188" t="s">
        <v>651</v>
      </c>
      <c r="G35" s="189">
        <f>P30+Q30</f>
        <v>32</v>
      </c>
    </row>
    <row r="36" spans="6:7" ht="13.5" thickBot="1">
      <c r="F36" s="190" t="s">
        <v>652</v>
      </c>
      <c r="G36" s="191">
        <f>S30</f>
        <v>16</v>
      </c>
    </row>
    <row r="37" spans="6:7" ht="16.5" thickBot="1">
      <c r="F37" s="192" t="s">
        <v>653</v>
      </c>
      <c r="G37" s="193">
        <f>SUM(G33:G36)</f>
        <v>252</v>
      </c>
    </row>
    <row r="38" ht="12" thickBot="1"/>
    <row r="39" spans="6:13" ht="12" thickBot="1">
      <c r="F39" s="205" t="s">
        <v>0</v>
      </c>
      <c r="G39" s="207" t="s">
        <v>794</v>
      </c>
      <c r="H39" s="208"/>
      <c r="I39" s="209"/>
      <c r="J39" s="207" t="s">
        <v>795</v>
      </c>
      <c r="K39" s="208"/>
      <c r="L39" s="208"/>
      <c r="M39" s="209"/>
    </row>
    <row r="40" spans="6:13" ht="12" thickBot="1">
      <c r="F40" s="206"/>
      <c r="G40" s="162" t="s">
        <v>5</v>
      </c>
      <c r="H40" s="163" t="s">
        <v>6</v>
      </c>
      <c r="I40" s="164" t="s">
        <v>7</v>
      </c>
      <c r="J40" s="162" t="s">
        <v>519</v>
      </c>
      <c r="K40" s="165" t="s">
        <v>520</v>
      </c>
      <c r="L40" s="163" t="s">
        <v>521</v>
      </c>
      <c r="M40" s="166" t="s">
        <v>522</v>
      </c>
    </row>
    <row r="41" spans="6:13" ht="11.25">
      <c r="F41" s="64" t="s">
        <v>8</v>
      </c>
      <c r="G41" s="167">
        <v>1</v>
      </c>
      <c r="H41" s="168">
        <v>1</v>
      </c>
      <c r="I41" s="169">
        <v>3</v>
      </c>
      <c r="J41" s="167">
        <v>4</v>
      </c>
      <c r="K41" s="170"/>
      <c r="L41" s="168">
        <v>3</v>
      </c>
      <c r="M41" s="171">
        <f>SUM(J41:L41)</f>
        <v>7</v>
      </c>
    </row>
    <row r="42" spans="6:13" ht="11.25">
      <c r="F42" s="64" t="s">
        <v>9</v>
      </c>
      <c r="G42" s="172">
        <v>1</v>
      </c>
      <c r="H42" s="173">
        <v>1</v>
      </c>
      <c r="I42" s="174">
        <v>2</v>
      </c>
      <c r="J42" s="74">
        <v>3</v>
      </c>
      <c r="K42" s="78"/>
      <c r="L42" s="75"/>
      <c r="M42" s="77">
        <f>SUM(J42:L42)</f>
        <v>3</v>
      </c>
    </row>
    <row r="43" spans="6:13" ht="11.25">
      <c r="F43" s="64" t="s">
        <v>10</v>
      </c>
      <c r="G43" s="172">
        <v>1</v>
      </c>
      <c r="H43" s="173">
        <v>1</v>
      </c>
      <c r="I43" s="174"/>
      <c r="J43" s="74"/>
      <c r="K43" s="78"/>
      <c r="L43" s="75">
        <v>1</v>
      </c>
      <c r="M43" s="77">
        <f>SUM(J43:L43)</f>
        <v>1</v>
      </c>
    </row>
    <row r="44" spans="6:13" ht="12" thickBot="1">
      <c r="F44" s="64" t="s">
        <v>11</v>
      </c>
      <c r="G44" s="175">
        <v>1</v>
      </c>
      <c r="H44" s="176">
        <v>1</v>
      </c>
      <c r="I44" s="177"/>
      <c r="J44" s="82">
        <v>1</v>
      </c>
      <c r="K44" s="86"/>
      <c r="L44" s="83">
        <v>2</v>
      </c>
      <c r="M44" s="85">
        <f>SUM(J44:L44)</f>
        <v>3</v>
      </c>
    </row>
    <row r="45" spans="6:13" ht="12" thickBot="1">
      <c r="F45" s="88" t="s">
        <v>659</v>
      </c>
      <c r="G45" s="89">
        <f aca="true" t="shared" si="9" ref="G45:M45">SUM(G41:G44)</f>
        <v>4</v>
      </c>
      <c r="H45" s="90">
        <f t="shared" si="9"/>
        <v>4</v>
      </c>
      <c r="I45" s="178">
        <f t="shared" si="9"/>
        <v>5</v>
      </c>
      <c r="J45" s="89">
        <f t="shared" si="9"/>
        <v>8</v>
      </c>
      <c r="K45" s="92">
        <f t="shared" si="9"/>
        <v>0</v>
      </c>
      <c r="L45" s="90">
        <f t="shared" si="9"/>
        <v>6</v>
      </c>
      <c r="M45" s="91">
        <f t="shared" si="9"/>
        <v>14</v>
      </c>
    </row>
    <row r="46" spans="6:13" ht="11.25">
      <c r="F46" s="64" t="s">
        <v>12</v>
      </c>
      <c r="G46" s="167">
        <v>1</v>
      </c>
      <c r="H46" s="168">
        <v>1</v>
      </c>
      <c r="I46" s="169"/>
      <c r="J46" s="167">
        <v>1</v>
      </c>
      <c r="K46" s="170"/>
      <c r="L46" s="168">
        <v>1</v>
      </c>
      <c r="M46" s="171">
        <f aca="true" t="shared" si="10" ref="M46:M67">SUM(J46:L46)</f>
        <v>2</v>
      </c>
    </row>
    <row r="47" spans="6:13" ht="11.25">
      <c r="F47" s="64" t="s">
        <v>13</v>
      </c>
      <c r="G47" s="172">
        <v>1</v>
      </c>
      <c r="H47" s="173">
        <v>1</v>
      </c>
      <c r="I47" s="174"/>
      <c r="J47" s="74">
        <v>3</v>
      </c>
      <c r="K47" s="78"/>
      <c r="L47" s="75"/>
      <c r="M47" s="77">
        <f t="shared" si="10"/>
        <v>3</v>
      </c>
    </row>
    <row r="48" spans="6:13" ht="12" thickBot="1">
      <c r="F48" s="64" t="s">
        <v>14</v>
      </c>
      <c r="G48" s="175"/>
      <c r="H48" s="176">
        <v>1</v>
      </c>
      <c r="I48" s="177"/>
      <c r="J48" s="82"/>
      <c r="K48" s="86"/>
      <c r="L48" s="83">
        <v>3</v>
      </c>
      <c r="M48" s="85">
        <f t="shared" si="10"/>
        <v>3</v>
      </c>
    </row>
    <row r="49" spans="6:13" ht="12" thickBot="1">
      <c r="F49" s="88" t="s">
        <v>15</v>
      </c>
      <c r="G49" s="89">
        <f aca="true" t="shared" si="11" ref="G49:L49">SUM(G46:G48)</f>
        <v>2</v>
      </c>
      <c r="H49" s="90">
        <f t="shared" si="11"/>
        <v>3</v>
      </c>
      <c r="I49" s="178">
        <f t="shared" si="11"/>
        <v>0</v>
      </c>
      <c r="J49" s="179">
        <f t="shared" si="11"/>
        <v>4</v>
      </c>
      <c r="K49" s="178">
        <f t="shared" si="11"/>
        <v>0</v>
      </c>
      <c r="L49" s="178">
        <f t="shared" si="11"/>
        <v>4</v>
      </c>
      <c r="M49" s="91">
        <f t="shared" si="10"/>
        <v>8</v>
      </c>
    </row>
    <row r="50" spans="6:13" ht="11.25">
      <c r="F50" s="64" t="s">
        <v>16</v>
      </c>
      <c r="G50" s="167">
        <v>1</v>
      </c>
      <c r="H50" s="168">
        <v>1</v>
      </c>
      <c r="I50" s="169">
        <v>1</v>
      </c>
      <c r="J50" s="167">
        <v>1</v>
      </c>
      <c r="K50" s="170"/>
      <c r="L50" s="168">
        <v>1</v>
      </c>
      <c r="M50" s="171">
        <f t="shared" si="10"/>
        <v>2</v>
      </c>
    </row>
    <row r="51" spans="6:13" ht="11.25">
      <c r="F51" s="64" t="s">
        <v>17</v>
      </c>
      <c r="G51" s="172">
        <v>1</v>
      </c>
      <c r="H51" s="173">
        <v>2</v>
      </c>
      <c r="I51" s="174">
        <v>1</v>
      </c>
      <c r="J51" s="74">
        <v>1</v>
      </c>
      <c r="K51" s="78">
        <v>1</v>
      </c>
      <c r="L51" s="75"/>
      <c r="M51" s="77">
        <f t="shared" si="10"/>
        <v>2</v>
      </c>
    </row>
    <row r="52" spans="6:13" ht="12" thickBot="1">
      <c r="F52" s="64" t="s">
        <v>18</v>
      </c>
      <c r="G52" s="175"/>
      <c r="H52" s="176"/>
      <c r="I52" s="177">
        <v>1</v>
      </c>
      <c r="J52" s="82"/>
      <c r="K52" s="86"/>
      <c r="L52" s="83"/>
      <c r="M52" s="85">
        <f t="shared" si="10"/>
        <v>0</v>
      </c>
    </row>
    <row r="53" spans="6:13" ht="12" thickBot="1">
      <c r="F53" s="88" t="s">
        <v>19</v>
      </c>
      <c r="G53" s="89">
        <f aca="true" t="shared" si="12" ref="G53:L53">SUM(G50:G52)</f>
        <v>2</v>
      </c>
      <c r="H53" s="90">
        <f t="shared" si="12"/>
        <v>3</v>
      </c>
      <c r="I53" s="178">
        <f t="shared" si="12"/>
        <v>3</v>
      </c>
      <c r="J53" s="179">
        <f t="shared" si="12"/>
        <v>2</v>
      </c>
      <c r="K53" s="178">
        <f t="shared" si="12"/>
        <v>1</v>
      </c>
      <c r="L53" s="178">
        <f t="shared" si="12"/>
        <v>1</v>
      </c>
      <c r="M53" s="91">
        <f t="shared" si="10"/>
        <v>4</v>
      </c>
    </row>
    <row r="54" spans="6:13" ht="11.25">
      <c r="F54" s="64" t="s">
        <v>20</v>
      </c>
      <c r="G54" s="167">
        <v>1</v>
      </c>
      <c r="H54" s="168">
        <v>1</v>
      </c>
      <c r="I54" s="169">
        <v>2</v>
      </c>
      <c r="J54" s="167">
        <v>2</v>
      </c>
      <c r="K54" s="180">
        <v>1</v>
      </c>
      <c r="L54" s="181"/>
      <c r="M54" s="171">
        <f t="shared" si="10"/>
        <v>3</v>
      </c>
    </row>
    <row r="55" spans="6:13" ht="11.25">
      <c r="F55" s="64" t="s">
        <v>21</v>
      </c>
      <c r="G55" s="172">
        <v>1</v>
      </c>
      <c r="H55" s="173">
        <v>1</v>
      </c>
      <c r="I55" s="174">
        <v>2</v>
      </c>
      <c r="J55" s="74">
        <v>1</v>
      </c>
      <c r="K55" s="78">
        <v>2</v>
      </c>
      <c r="L55" s="75"/>
      <c r="M55" s="77">
        <f t="shared" si="10"/>
        <v>3</v>
      </c>
    </row>
    <row r="56" spans="6:13" ht="11.25">
      <c r="F56" s="64" t="s">
        <v>22</v>
      </c>
      <c r="G56" s="172">
        <v>1</v>
      </c>
      <c r="H56" s="173">
        <v>1</v>
      </c>
      <c r="I56" s="174">
        <v>4</v>
      </c>
      <c r="J56" s="74">
        <v>2</v>
      </c>
      <c r="K56" s="78">
        <v>2</v>
      </c>
      <c r="L56" s="75"/>
      <c r="M56" s="77">
        <f t="shared" si="10"/>
        <v>4</v>
      </c>
    </row>
    <row r="57" spans="6:13" ht="11.25">
      <c r="F57" s="64" t="s">
        <v>23</v>
      </c>
      <c r="G57" s="172"/>
      <c r="H57" s="173">
        <v>1</v>
      </c>
      <c r="I57" s="174"/>
      <c r="J57" s="74"/>
      <c r="K57" s="78"/>
      <c r="L57" s="75"/>
      <c r="M57" s="77">
        <f t="shared" si="10"/>
        <v>0</v>
      </c>
    </row>
    <row r="58" spans="6:13" ht="12" thickBot="1">
      <c r="F58" s="64" t="s">
        <v>24</v>
      </c>
      <c r="G58" s="175"/>
      <c r="H58" s="176"/>
      <c r="I58" s="177">
        <v>1</v>
      </c>
      <c r="J58" s="82"/>
      <c r="K58" s="86"/>
      <c r="L58" s="83">
        <v>1</v>
      </c>
      <c r="M58" s="85">
        <f t="shared" si="10"/>
        <v>1</v>
      </c>
    </row>
    <row r="59" spans="6:13" ht="12" thickBot="1">
      <c r="F59" s="88" t="s">
        <v>25</v>
      </c>
      <c r="G59" s="89">
        <f aca="true" t="shared" si="13" ref="G59:L59">SUM(G54:G58)</f>
        <v>3</v>
      </c>
      <c r="H59" s="90">
        <f t="shared" si="13"/>
        <v>4</v>
      </c>
      <c r="I59" s="178">
        <f t="shared" si="13"/>
        <v>9</v>
      </c>
      <c r="J59" s="179">
        <f t="shared" si="13"/>
        <v>5</v>
      </c>
      <c r="K59" s="178">
        <f t="shared" si="13"/>
        <v>5</v>
      </c>
      <c r="L59" s="178">
        <f t="shared" si="13"/>
        <v>1</v>
      </c>
      <c r="M59" s="91">
        <f t="shared" si="10"/>
        <v>11</v>
      </c>
    </row>
    <row r="60" spans="6:13" ht="11.25">
      <c r="F60" s="194" t="s">
        <v>26</v>
      </c>
      <c r="G60" s="167">
        <v>1</v>
      </c>
      <c r="H60" s="168">
        <v>1</v>
      </c>
      <c r="I60" s="169">
        <v>1</v>
      </c>
      <c r="J60" s="167">
        <v>1</v>
      </c>
      <c r="K60" s="170"/>
      <c r="L60" s="181"/>
      <c r="M60" s="171">
        <f t="shared" si="10"/>
        <v>1</v>
      </c>
    </row>
    <row r="61" spans="6:13" ht="12" thickBot="1">
      <c r="F61" s="195" t="s">
        <v>27</v>
      </c>
      <c r="G61" s="175">
        <v>1</v>
      </c>
      <c r="H61" s="176">
        <v>1</v>
      </c>
      <c r="I61" s="177">
        <v>1</v>
      </c>
      <c r="J61" s="82">
        <v>1</v>
      </c>
      <c r="K61" s="86"/>
      <c r="L61" s="83">
        <v>2</v>
      </c>
      <c r="M61" s="85">
        <f t="shared" si="10"/>
        <v>3</v>
      </c>
    </row>
    <row r="62" spans="6:13" ht="13.5" thickBot="1">
      <c r="F62" s="108" t="s">
        <v>28</v>
      </c>
      <c r="G62" s="109">
        <f aca="true" t="shared" si="14" ref="G62:L62">G53+G59+G60+G61</f>
        <v>7</v>
      </c>
      <c r="H62" s="110">
        <f t="shared" si="14"/>
        <v>9</v>
      </c>
      <c r="I62" s="186">
        <f t="shared" si="14"/>
        <v>14</v>
      </c>
      <c r="J62" s="187">
        <f t="shared" si="14"/>
        <v>9</v>
      </c>
      <c r="K62" s="186">
        <f t="shared" si="14"/>
        <v>6</v>
      </c>
      <c r="L62" s="186">
        <f t="shared" si="14"/>
        <v>4</v>
      </c>
      <c r="M62" s="91">
        <f t="shared" si="10"/>
        <v>19</v>
      </c>
    </row>
    <row r="63" spans="6:13" ht="11.25">
      <c r="F63" s="64" t="s">
        <v>29</v>
      </c>
      <c r="G63" s="167">
        <v>1</v>
      </c>
      <c r="H63" s="168"/>
      <c r="I63" s="169"/>
      <c r="J63" s="182"/>
      <c r="K63" s="170"/>
      <c r="L63" s="168">
        <v>1</v>
      </c>
      <c r="M63" s="171">
        <f t="shared" si="10"/>
        <v>1</v>
      </c>
    </row>
    <row r="64" spans="6:13" ht="11.25">
      <c r="F64" s="64" t="s">
        <v>30</v>
      </c>
      <c r="G64" s="172"/>
      <c r="H64" s="173"/>
      <c r="I64" s="174"/>
      <c r="J64" s="74"/>
      <c r="K64" s="78"/>
      <c r="L64" s="75"/>
      <c r="M64" s="77">
        <f t="shared" si="10"/>
        <v>0</v>
      </c>
    </row>
    <row r="65" spans="6:13" ht="12" thickBot="1">
      <c r="F65" s="64" t="s">
        <v>31</v>
      </c>
      <c r="G65" s="175"/>
      <c r="H65" s="176"/>
      <c r="I65" s="177"/>
      <c r="J65" s="82"/>
      <c r="K65" s="86"/>
      <c r="L65" s="83"/>
      <c r="M65" s="85">
        <f t="shared" si="10"/>
        <v>0</v>
      </c>
    </row>
    <row r="66" spans="6:13" ht="12" thickBot="1">
      <c r="F66" s="88" t="s">
        <v>32</v>
      </c>
      <c r="G66" s="89">
        <f aca="true" t="shared" si="15" ref="G66:L66">SUM(G63:G65)</f>
        <v>1</v>
      </c>
      <c r="H66" s="90">
        <f t="shared" si="15"/>
        <v>0</v>
      </c>
      <c r="I66" s="178">
        <f t="shared" si="15"/>
        <v>0</v>
      </c>
      <c r="J66" s="179">
        <f t="shared" si="15"/>
        <v>0</v>
      </c>
      <c r="K66" s="178">
        <f t="shared" si="15"/>
        <v>0</v>
      </c>
      <c r="L66" s="178">
        <f t="shared" si="15"/>
        <v>1</v>
      </c>
      <c r="M66" s="91">
        <f t="shared" si="10"/>
        <v>1</v>
      </c>
    </row>
    <row r="67" spans="6:13" ht="16.5" thickBot="1">
      <c r="F67" s="101" t="s">
        <v>4</v>
      </c>
      <c r="G67" s="102">
        <f aca="true" t="shared" si="16" ref="G67:L67">G45+G49+G62+G66</f>
        <v>14</v>
      </c>
      <c r="H67" s="103">
        <f t="shared" si="16"/>
        <v>16</v>
      </c>
      <c r="I67" s="183">
        <f t="shared" si="16"/>
        <v>19</v>
      </c>
      <c r="J67" s="184">
        <f t="shared" si="16"/>
        <v>21</v>
      </c>
      <c r="K67" s="183">
        <f t="shared" si="16"/>
        <v>6</v>
      </c>
      <c r="L67" s="183">
        <f t="shared" si="16"/>
        <v>15</v>
      </c>
      <c r="M67" s="185">
        <f t="shared" si="10"/>
        <v>42</v>
      </c>
    </row>
  </sheetData>
  <mergeCells count="9">
    <mergeCell ref="S2:S3"/>
    <mergeCell ref="T2:T3"/>
    <mergeCell ref="L2:O2"/>
    <mergeCell ref="P2:R2"/>
    <mergeCell ref="F39:F40"/>
    <mergeCell ref="J39:M39"/>
    <mergeCell ref="G39:I39"/>
    <mergeCell ref="G2:K2"/>
    <mergeCell ref="F2:F3"/>
  </mergeCells>
  <printOptions horizontalCentered="1"/>
  <pageMargins left="0.15748031496062992" right="0.1968503937007874" top="0.5511811023622047" bottom="0.1968503937007874" header="0.5118110236220472" footer="0.15748031496062992"/>
  <pageSetup horizontalDpi="600" verticalDpi="600" orientation="landscape" paperSize="9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3"/>
  </sheetPr>
  <dimension ref="A1:C7"/>
  <sheetViews>
    <sheetView workbookViewId="0" topLeftCell="A1">
      <selection activeCell="H41" sqref="H41"/>
    </sheetView>
  </sheetViews>
  <sheetFormatPr defaultColWidth="9.00390625" defaultRowHeight="12.75"/>
  <cols>
    <col min="1" max="1" width="13.875" style="49" bestFit="1" customWidth="1"/>
    <col min="2" max="2" width="12.875" style="49" bestFit="1" customWidth="1"/>
    <col min="3" max="3" width="5.875" style="49" bestFit="1" customWidth="1"/>
    <col min="4" max="4" width="16.625" style="49" bestFit="1" customWidth="1"/>
    <col min="5" max="16384" width="9.125" style="49" customWidth="1"/>
  </cols>
  <sheetData>
    <row r="1" spans="1:3" ht="11.25">
      <c r="A1" s="120" t="s">
        <v>546</v>
      </c>
      <c r="B1" s="120" t="s">
        <v>648</v>
      </c>
      <c r="C1" s="121" t="s">
        <v>31</v>
      </c>
    </row>
    <row r="2" spans="1:3" ht="11.25">
      <c r="A2" s="120" t="s">
        <v>547</v>
      </c>
      <c r="B2" s="120" t="s">
        <v>257</v>
      </c>
      <c r="C2" s="121" t="s">
        <v>31</v>
      </c>
    </row>
    <row r="3" spans="1:3" ht="11.25">
      <c r="A3" s="120" t="s">
        <v>254</v>
      </c>
      <c r="B3" s="120" t="s">
        <v>255</v>
      </c>
      <c r="C3" s="121" t="s">
        <v>29</v>
      </c>
    </row>
    <row r="4" spans="1:3" ht="11.25">
      <c r="A4" s="120" t="s">
        <v>284</v>
      </c>
      <c r="B4" s="120" t="s">
        <v>285</v>
      </c>
      <c r="C4" s="121" t="s">
        <v>10</v>
      </c>
    </row>
    <row r="5" spans="1:3" ht="11.25">
      <c r="A5" s="120" t="s">
        <v>286</v>
      </c>
      <c r="B5" s="120" t="s">
        <v>287</v>
      </c>
      <c r="C5" s="121" t="s">
        <v>10</v>
      </c>
    </row>
    <row r="6" spans="1:3" ht="11.25">
      <c r="A6" s="120" t="s">
        <v>544</v>
      </c>
      <c r="B6" s="120" t="s">
        <v>548</v>
      </c>
      <c r="C6" s="121" t="s">
        <v>31</v>
      </c>
    </row>
    <row r="7" spans="1:3" ht="11.25">
      <c r="A7" s="120" t="s">
        <v>545</v>
      </c>
      <c r="B7" s="120" t="s">
        <v>261</v>
      </c>
      <c r="C7" s="121" t="s">
        <v>30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D1"/>
  <sheetViews>
    <sheetView workbookViewId="0" topLeftCell="A1">
      <selection activeCell="J26" sqref="J26"/>
    </sheetView>
  </sheetViews>
  <sheetFormatPr defaultColWidth="9.00390625" defaultRowHeight="12.75"/>
  <cols>
    <col min="1" max="1" width="9.875" style="118" bestFit="1" customWidth="1"/>
    <col min="2" max="2" width="8.25390625" style="118" bestFit="1" customWidth="1"/>
    <col min="3" max="3" width="4.25390625" style="118" bestFit="1" customWidth="1"/>
    <col min="4" max="4" width="6.875" style="118" bestFit="1" customWidth="1"/>
    <col min="5" max="16384" width="9.125" style="118" customWidth="1"/>
  </cols>
  <sheetData>
    <row r="1" spans="1:4" ht="11.25">
      <c r="A1" s="120" t="s">
        <v>433</v>
      </c>
      <c r="B1" s="120" t="s">
        <v>434</v>
      </c>
      <c r="C1" s="121" t="s">
        <v>8</v>
      </c>
      <c r="D1" s="121" t="s">
        <v>435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6"/>
  <sheetViews>
    <sheetView zoomScale="130" zoomScaleNormal="130" workbookViewId="0" topLeftCell="A1">
      <selection activeCell="I56" sqref="I56"/>
    </sheetView>
  </sheetViews>
  <sheetFormatPr defaultColWidth="9.00390625" defaultRowHeight="12.75"/>
  <cols>
    <col min="1" max="1" width="4.375" style="35" bestFit="1" customWidth="1"/>
    <col min="2" max="2" width="5.625" style="35" bestFit="1" customWidth="1"/>
    <col min="3" max="3" width="10.125" style="35" customWidth="1"/>
    <col min="4" max="4" width="25.625" style="35" bestFit="1" customWidth="1"/>
    <col min="5" max="16384" width="9.125" style="35" customWidth="1"/>
  </cols>
  <sheetData>
    <row r="1" spans="1:4" ht="11.25">
      <c r="A1" s="36">
        <v>51</v>
      </c>
      <c r="B1" s="37" t="s">
        <v>466</v>
      </c>
      <c r="C1" s="37" t="s">
        <v>467</v>
      </c>
      <c r="D1" s="38" t="s">
        <v>468</v>
      </c>
    </row>
    <row r="2" spans="1:4" ht="11.25">
      <c r="A2" s="39">
        <v>97</v>
      </c>
      <c r="B2" s="40" t="s">
        <v>466</v>
      </c>
      <c r="C2" s="40" t="s">
        <v>469</v>
      </c>
      <c r="D2" s="41" t="s">
        <v>470</v>
      </c>
    </row>
    <row r="3" spans="1:4" ht="11.25">
      <c r="A3" s="42">
        <v>104</v>
      </c>
      <c r="B3" s="43" t="s">
        <v>466</v>
      </c>
      <c r="C3" s="43" t="s">
        <v>471</v>
      </c>
      <c r="D3" s="44" t="s">
        <v>472</v>
      </c>
    </row>
    <row r="4" spans="1:4" ht="11.25">
      <c r="A4" s="39">
        <v>108</v>
      </c>
      <c r="B4" s="40" t="s">
        <v>466</v>
      </c>
      <c r="C4" s="40" t="s">
        <v>469</v>
      </c>
      <c r="D4" s="41" t="s">
        <v>473</v>
      </c>
    </row>
    <row r="5" spans="1:4" ht="11.25">
      <c r="A5" s="42">
        <v>111</v>
      </c>
      <c r="B5" s="43" t="s">
        <v>474</v>
      </c>
      <c r="C5" s="43" t="s">
        <v>475</v>
      </c>
      <c r="D5" s="44" t="s">
        <v>476</v>
      </c>
    </row>
    <row r="6" spans="1:4" ht="11.25">
      <c r="A6" s="39">
        <v>119</v>
      </c>
      <c r="B6" s="40" t="s">
        <v>466</v>
      </c>
      <c r="C6" s="40" t="s">
        <v>469</v>
      </c>
      <c r="D6" s="41" t="s">
        <v>477</v>
      </c>
    </row>
    <row r="7" spans="1:4" ht="11.25">
      <c r="A7" s="42">
        <v>137</v>
      </c>
      <c r="B7" s="43" t="s">
        <v>466</v>
      </c>
      <c r="C7" s="43" t="s">
        <v>467</v>
      </c>
      <c r="D7" s="44" t="s">
        <v>255</v>
      </c>
    </row>
    <row r="8" spans="1:4" ht="11.25">
      <c r="A8" s="39">
        <v>217</v>
      </c>
      <c r="B8" s="40" t="s">
        <v>466</v>
      </c>
      <c r="C8" s="40" t="s">
        <v>478</v>
      </c>
      <c r="D8" s="41" t="s">
        <v>479</v>
      </c>
    </row>
    <row r="9" spans="1:4" ht="11.25">
      <c r="A9" s="42">
        <v>226</v>
      </c>
      <c r="B9" s="43" t="s">
        <v>474</v>
      </c>
      <c r="C9" s="43" t="s">
        <v>480</v>
      </c>
      <c r="D9" s="44" t="s">
        <v>481</v>
      </c>
    </row>
    <row r="10" spans="1:4" ht="11.25">
      <c r="A10" s="39">
        <v>234</v>
      </c>
      <c r="B10" s="40" t="s">
        <v>466</v>
      </c>
      <c r="C10" s="40" t="s">
        <v>471</v>
      </c>
      <c r="D10" s="41" t="s">
        <v>472</v>
      </c>
    </row>
    <row r="11" spans="1:4" ht="11.25">
      <c r="A11" s="42">
        <v>237</v>
      </c>
      <c r="B11" s="43" t="s">
        <v>466</v>
      </c>
      <c r="C11" s="43" t="s">
        <v>471</v>
      </c>
      <c r="D11" s="44" t="s">
        <v>472</v>
      </c>
    </row>
    <row r="12" spans="1:4" ht="11.25">
      <c r="A12" s="39">
        <v>285</v>
      </c>
      <c r="B12" s="40" t="s">
        <v>466</v>
      </c>
      <c r="C12" s="40" t="s">
        <v>480</v>
      </c>
      <c r="D12" s="41" t="s">
        <v>481</v>
      </c>
    </row>
    <row r="13" spans="1:4" ht="11.25">
      <c r="A13" s="42">
        <v>299</v>
      </c>
      <c r="B13" s="43" t="s">
        <v>466</v>
      </c>
      <c r="C13" s="43" t="s">
        <v>478</v>
      </c>
      <c r="D13" s="44" t="s">
        <v>479</v>
      </c>
    </row>
    <row r="14" spans="1:4" ht="11.25">
      <c r="A14" s="39">
        <v>300</v>
      </c>
      <c r="B14" s="40" t="s">
        <v>474</v>
      </c>
      <c r="C14" s="40" t="s">
        <v>478</v>
      </c>
      <c r="D14" s="41" t="s">
        <v>482</v>
      </c>
    </row>
    <row r="15" spans="1:4" ht="11.25">
      <c r="A15" s="42">
        <v>301</v>
      </c>
      <c r="B15" s="43" t="s">
        <v>474</v>
      </c>
      <c r="C15" s="43" t="s">
        <v>480</v>
      </c>
      <c r="D15" s="44" t="s">
        <v>481</v>
      </c>
    </row>
    <row r="16" spans="1:4" ht="11.25">
      <c r="A16" s="39">
        <v>317</v>
      </c>
      <c r="B16" s="40" t="s">
        <v>466</v>
      </c>
      <c r="C16" s="40" t="s">
        <v>483</v>
      </c>
      <c r="D16" s="41" t="s">
        <v>484</v>
      </c>
    </row>
    <row r="17" spans="1:4" ht="11.25">
      <c r="A17" s="42">
        <v>328</v>
      </c>
      <c r="B17" s="43" t="s">
        <v>466</v>
      </c>
      <c r="C17" s="43" t="s">
        <v>485</v>
      </c>
      <c r="D17" s="44" t="s">
        <v>486</v>
      </c>
    </row>
    <row r="18" spans="1:4" ht="11.25">
      <c r="A18" s="39">
        <v>331</v>
      </c>
      <c r="B18" s="40" t="s">
        <v>466</v>
      </c>
      <c r="C18" s="40" t="s">
        <v>467</v>
      </c>
      <c r="D18" s="41" t="s">
        <v>487</v>
      </c>
    </row>
    <row r="19" spans="1:4" ht="11.25">
      <c r="A19" s="42">
        <v>337</v>
      </c>
      <c r="B19" s="43" t="s">
        <v>466</v>
      </c>
      <c r="C19" s="43" t="s">
        <v>485</v>
      </c>
      <c r="D19" s="44" t="s">
        <v>486</v>
      </c>
    </row>
    <row r="20" spans="1:4" ht="11.25">
      <c r="A20" s="39">
        <v>345</v>
      </c>
      <c r="B20" s="40" t="s">
        <v>466</v>
      </c>
      <c r="C20" s="40" t="s">
        <v>485</v>
      </c>
      <c r="D20" s="41" t="s">
        <v>486</v>
      </c>
    </row>
    <row r="21" spans="1:4" ht="11.25">
      <c r="A21" s="42">
        <v>345</v>
      </c>
      <c r="B21" s="43" t="s">
        <v>466</v>
      </c>
      <c r="C21" s="43" t="s">
        <v>475</v>
      </c>
      <c r="D21" s="44" t="s">
        <v>488</v>
      </c>
    </row>
    <row r="22" spans="1:4" ht="11.25">
      <c r="A22" s="45">
        <v>350</v>
      </c>
      <c r="B22" s="40" t="s">
        <v>466</v>
      </c>
      <c r="C22" s="40" t="s">
        <v>483</v>
      </c>
      <c r="D22" s="41" t="s">
        <v>805</v>
      </c>
    </row>
    <row r="23" spans="1:4" ht="11.25">
      <c r="A23" s="42">
        <v>351</v>
      </c>
      <c r="B23" s="43" t="s">
        <v>466</v>
      </c>
      <c r="C23" s="43" t="s">
        <v>475</v>
      </c>
      <c r="D23" s="44" t="s">
        <v>488</v>
      </c>
    </row>
    <row r="24" spans="1:4" ht="11.25">
      <c r="A24" s="39">
        <v>357</v>
      </c>
      <c r="B24" s="40" t="s">
        <v>466</v>
      </c>
      <c r="C24" s="40" t="s">
        <v>483</v>
      </c>
      <c r="D24" s="41" t="s">
        <v>806</v>
      </c>
    </row>
    <row r="25" spans="1:4" ht="11.25">
      <c r="A25" s="42">
        <v>382</v>
      </c>
      <c r="B25" s="43" t="s">
        <v>466</v>
      </c>
      <c r="C25" s="43" t="s">
        <v>485</v>
      </c>
      <c r="D25" s="44" t="s">
        <v>489</v>
      </c>
    </row>
    <row r="26" spans="1:4" ht="11.25">
      <c r="A26" s="46">
        <v>383</v>
      </c>
      <c r="B26" s="47" t="s">
        <v>466</v>
      </c>
      <c r="C26" s="47" t="s">
        <v>475</v>
      </c>
      <c r="D26" s="48" t="s">
        <v>476</v>
      </c>
    </row>
    <row r="28" spans="1:4" ht="11.25">
      <c r="A28" s="36">
        <v>11</v>
      </c>
      <c r="B28" s="37" t="s">
        <v>490</v>
      </c>
      <c r="C28" s="37" t="s">
        <v>9</v>
      </c>
      <c r="D28" s="38" t="s">
        <v>516</v>
      </c>
    </row>
    <row r="29" spans="1:4" ht="11.25">
      <c r="A29" s="39">
        <v>13</v>
      </c>
      <c r="B29" s="40" t="s">
        <v>490</v>
      </c>
      <c r="C29" s="40" t="s">
        <v>8</v>
      </c>
      <c r="D29" s="41" t="s">
        <v>491</v>
      </c>
    </row>
    <row r="30" spans="1:4" ht="11.25">
      <c r="A30" s="42">
        <v>21</v>
      </c>
      <c r="B30" s="43" t="s">
        <v>490</v>
      </c>
      <c r="C30" s="43" t="s">
        <v>13</v>
      </c>
      <c r="D30" s="44" t="s">
        <v>344</v>
      </c>
    </row>
    <row r="31" spans="1:4" ht="11.25">
      <c r="A31" s="39">
        <v>23</v>
      </c>
      <c r="B31" s="40" t="s">
        <v>490</v>
      </c>
      <c r="C31" s="40" t="s">
        <v>492</v>
      </c>
      <c r="D31" s="41" t="s">
        <v>493</v>
      </c>
    </row>
    <row r="32" spans="1:4" ht="11.25">
      <c r="A32" s="42">
        <v>35</v>
      </c>
      <c r="B32" s="43" t="s">
        <v>490</v>
      </c>
      <c r="C32" s="43" t="s">
        <v>22</v>
      </c>
      <c r="D32" s="44" t="s">
        <v>494</v>
      </c>
    </row>
    <row r="33" spans="1:4" ht="11.25">
      <c r="A33" s="39">
        <v>36</v>
      </c>
      <c r="B33" s="40" t="s">
        <v>490</v>
      </c>
      <c r="C33" s="40" t="s">
        <v>27</v>
      </c>
      <c r="D33" s="41" t="s">
        <v>495</v>
      </c>
    </row>
    <row r="34" spans="1:4" ht="11.25">
      <c r="A34" s="42">
        <v>37</v>
      </c>
      <c r="B34" s="43" t="s">
        <v>490</v>
      </c>
      <c r="C34" s="43" t="s">
        <v>26</v>
      </c>
      <c r="D34" s="44" t="s">
        <v>497</v>
      </c>
    </row>
    <row r="35" spans="1:4" ht="11.25">
      <c r="A35" s="39">
        <v>38</v>
      </c>
      <c r="B35" s="40" t="s">
        <v>490</v>
      </c>
      <c r="C35" s="40" t="s">
        <v>21</v>
      </c>
      <c r="D35" s="41" t="s">
        <v>110</v>
      </c>
    </row>
    <row r="36" spans="1:4" ht="11.25">
      <c r="A36" s="42">
        <v>39</v>
      </c>
      <c r="B36" s="43" t="s">
        <v>490</v>
      </c>
      <c r="C36" s="43" t="s">
        <v>498</v>
      </c>
      <c r="D36" s="44" t="s">
        <v>499</v>
      </c>
    </row>
    <row r="37" spans="1:4" ht="11.25">
      <c r="A37" s="39">
        <v>40</v>
      </c>
      <c r="B37" s="40" t="s">
        <v>490</v>
      </c>
      <c r="C37" s="40" t="s">
        <v>16</v>
      </c>
      <c r="D37" s="41" t="s">
        <v>188</v>
      </c>
    </row>
    <row r="38" spans="1:4" ht="11.25">
      <c r="A38" s="42">
        <v>56</v>
      </c>
      <c r="B38" s="43" t="s">
        <v>490</v>
      </c>
      <c r="C38" s="43" t="s">
        <v>12</v>
      </c>
      <c r="D38" s="44" t="s">
        <v>500</v>
      </c>
    </row>
    <row r="39" spans="1:4" ht="11.25">
      <c r="A39" s="39">
        <v>57</v>
      </c>
      <c r="B39" s="40" t="s">
        <v>490</v>
      </c>
      <c r="C39" s="40" t="s">
        <v>11</v>
      </c>
      <c r="D39" s="41" t="s">
        <v>501</v>
      </c>
    </row>
    <row r="40" spans="1:4" ht="11.25">
      <c r="A40" s="42">
        <v>58</v>
      </c>
      <c r="B40" s="43" t="s">
        <v>490</v>
      </c>
      <c r="C40" s="43" t="s">
        <v>17</v>
      </c>
      <c r="D40" s="44" t="s">
        <v>493</v>
      </c>
    </row>
    <row r="41" spans="1:4" ht="11.25">
      <c r="A41" s="39">
        <v>83</v>
      </c>
      <c r="B41" s="40" t="s">
        <v>490</v>
      </c>
      <c r="C41" s="40" t="s">
        <v>496</v>
      </c>
      <c r="D41" s="41" t="s">
        <v>502</v>
      </c>
    </row>
    <row r="42" spans="1:4" ht="11.25">
      <c r="A42" s="42">
        <v>128</v>
      </c>
      <c r="B42" s="43" t="s">
        <v>490</v>
      </c>
      <c r="C42" s="43" t="s">
        <v>541</v>
      </c>
      <c r="D42" s="44" t="s">
        <v>542</v>
      </c>
    </row>
    <row r="43" spans="1:4" ht="11.25">
      <c r="A43" s="55">
        <v>130</v>
      </c>
      <c r="B43" s="51" t="s">
        <v>490</v>
      </c>
      <c r="C43" s="51" t="s">
        <v>543</v>
      </c>
      <c r="D43" s="52" t="s">
        <v>277</v>
      </c>
    </row>
    <row r="45" spans="1:4" ht="11.25">
      <c r="A45" s="53">
        <v>139</v>
      </c>
      <c r="B45" s="37" t="s">
        <v>503</v>
      </c>
      <c r="C45" s="37" t="s">
        <v>505</v>
      </c>
      <c r="D45" s="38" t="s">
        <v>219</v>
      </c>
    </row>
    <row r="46" spans="1:4" ht="11.25">
      <c r="A46" s="200">
        <v>145</v>
      </c>
      <c r="B46" s="49" t="s">
        <v>503</v>
      </c>
      <c r="C46" s="49" t="s">
        <v>531</v>
      </c>
      <c r="D46" s="50" t="s">
        <v>410</v>
      </c>
    </row>
    <row r="47" spans="1:4" ht="11.25">
      <c r="A47" s="54">
        <v>899</v>
      </c>
      <c r="B47" s="43" t="s">
        <v>503</v>
      </c>
      <c r="C47" s="43" t="s">
        <v>532</v>
      </c>
      <c r="D47" s="44" t="s">
        <v>513</v>
      </c>
    </row>
    <row r="48" spans="1:4" ht="11.25">
      <c r="A48" s="200">
        <v>900</v>
      </c>
      <c r="B48" s="49" t="s">
        <v>503</v>
      </c>
      <c r="C48" s="49" t="s">
        <v>506</v>
      </c>
      <c r="D48" s="50" t="s">
        <v>523</v>
      </c>
    </row>
    <row r="49" spans="1:4" ht="11.25">
      <c r="A49" s="54">
        <v>901</v>
      </c>
      <c r="B49" s="43" t="s">
        <v>503</v>
      </c>
      <c r="C49" s="43" t="s">
        <v>24</v>
      </c>
      <c r="D49" s="44" t="s">
        <v>524</v>
      </c>
    </row>
    <row r="50" spans="1:4" ht="11.25">
      <c r="A50" s="200">
        <v>902</v>
      </c>
      <c r="B50" s="49" t="s">
        <v>503</v>
      </c>
      <c r="C50" s="49" t="s">
        <v>18</v>
      </c>
      <c r="D50" s="50" t="s">
        <v>146</v>
      </c>
    </row>
    <row r="51" spans="1:4" ht="11.25">
      <c r="A51" s="54">
        <v>903</v>
      </c>
      <c r="B51" s="43" t="s">
        <v>503</v>
      </c>
      <c r="C51" s="43" t="s">
        <v>518</v>
      </c>
      <c r="D51" s="44" t="s">
        <v>110</v>
      </c>
    </row>
    <row r="52" spans="1:4" ht="11.25">
      <c r="A52" s="200">
        <v>904</v>
      </c>
      <c r="B52" s="49" t="s">
        <v>503</v>
      </c>
      <c r="C52" s="49" t="s">
        <v>507</v>
      </c>
      <c r="D52" s="50" t="s">
        <v>121</v>
      </c>
    </row>
    <row r="53" spans="1:4" ht="11.25">
      <c r="A53" s="54">
        <v>905</v>
      </c>
      <c r="B53" s="43" t="s">
        <v>503</v>
      </c>
      <c r="C53" s="43" t="s">
        <v>533</v>
      </c>
      <c r="D53" s="44" t="s">
        <v>508</v>
      </c>
    </row>
    <row r="54" spans="1:4" ht="11.25">
      <c r="A54" s="200">
        <v>906</v>
      </c>
      <c r="B54" s="49" t="s">
        <v>503</v>
      </c>
      <c r="C54" s="49" t="s">
        <v>509</v>
      </c>
      <c r="D54" s="50" t="s">
        <v>510</v>
      </c>
    </row>
    <row r="55" spans="1:4" ht="11.25">
      <c r="A55" s="54">
        <v>907</v>
      </c>
      <c r="B55" s="43" t="s">
        <v>503</v>
      </c>
      <c r="C55" s="43" t="s">
        <v>534</v>
      </c>
      <c r="D55" s="44" t="s">
        <v>447</v>
      </c>
    </row>
    <row r="56" spans="1:4" ht="11.25">
      <c r="A56" s="200">
        <v>908</v>
      </c>
      <c r="B56" s="49" t="s">
        <v>503</v>
      </c>
      <c r="C56" s="49" t="s">
        <v>535</v>
      </c>
      <c r="D56" s="50" t="s">
        <v>525</v>
      </c>
    </row>
    <row r="57" spans="1:4" ht="11.25">
      <c r="A57" s="54">
        <v>1011</v>
      </c>
      <c r="B57" s="43" t="s">
        <v>503</v>
      </c>
      <c r="C57" s="43" t="s">
        <v>536</v>
      </c>
      <c r="D57" s="44" t="s">
        <v>526</v>
      </c>
    </row>
    <row r="58" spans="1:4" ht="11.25">
      <c r="A58" s="200">
        <v>1044</v>
      </c>
      <c r="B58" s="49" t="s">
        <v>503</v>
      </c>
      <c r="C58" s="49" t="s">
        <v>537</v>
      </c>
      <c r="D58" s="50" t="s">
        <v>527</v>
      </c>
    </row>
    <row r="59" spans="1:4" ht="11.25">
      <c r="A59" s="54">
        <v>1151</v>
      </c>
      <c r="B59" s="43" t="s">
        <v>503</v>
      </c>
      <c r="C59" s="43" t="s">
        <v>514</v>
      </c>
      <c r="D59" s="44" t="s">
        <v>104</v>
      </c>
    </row>
    <row r="60" spans="1:4" ht="11.25">
      <c r="A60" s="200">
        <v>1156</v>
      </c>
      <c r="B60" s="49" t="s">
        <v>503</v>
      </c>
      <c r="C60" s="49" t="s">
        <v>511</v>
      </c>
      <c r="D60" s="50" t="s">
        <v>116</v>
      </c>
    </row>
    <row r="61" spans="1:4" ht="11.25">
      <c r="A61" s="54">
        <v>1179</v>
      </c>
      <c r="B61" s="43" t="s">
        <v>503</v>
      </c>
      <c r="C61" s="43" t="s">
        <v>538</v>
      </c>
      <c r="D61" s="44" t="s">
        <v>195</v>
      </c>
    </row>
    <row r="62" spans="1:4" ht="11.25">
      <c r="A62" s="200">
        <v>1185</v>
      </c>
      <c r="B62" s="49" t="s">
        <v>503</v>
      </c>
      <c r="C62" s="49" t="s">
        <v>539</v>
      </c>
      <c r="D62" s="50" t="s">
        <v>512</v>
      </c>
    </row>
    <row r="63" spans="1:4" ht="11.25">
      <c r="A63" s="54">
        <v>1604</v>
      </c>
      <c r="B63" s="43" t="s">
        <v>503</v>
      </c>
      <c r="C63" s="43" t="s">
        <v>540</v>
      </c>
      <c r="D63" s="44" t="s">
        <v>528</v>
      </c>
    </row>
    <row r="64" spans="1:4" ht="11.25">
      <c r="A64" s="201">
        <v>1605</v>
      </c>
      <c r="B64" s="51" t="s">
        <v>503</v>
      </c>
      <c r="C64" s="51" t="s">
        <v>531</v>
      </c>
      <c r="D64" s="52" t="s">
        <v>660</v>
      </c>
    </row>
    <row r="66" ht="11.25">
      <c r="A66" s="35" t="s">
        <v>530</v>
      </c>
    </row>
    <row r="67" ht="11.25">
      <c r="A67" s="35" t="s">
        <v>529</v>
      </c>
    </row>
    <row r="70" ht="11.25">
      <c r="A70" s="123"/>
    </row>
    <row r="71" ht="11.25">
      <c r="A71" s="123"/>
    </row>
    <row r="73" ht="11.25">
      <c r="A73" s="123"/>
    </row>
    <row r="76" ht="11.25">
      <c r="A76" s="123"/>
    </row>
    <row r="86" ht="11.25">
      <c r="A86" s="12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selection activeCell="G107" sqref="G107"/>
    </sheetView>
  </sheetViews>
  <sheetFormatPr defaultColWidth="9.00390625" defaultRowHeight="12.75"/>
  <cols>
    <col min="1" max="1" width="4.00390625" style="35" customWidth="1"/>
    <col min="2" max="2" width="13.375" style="35" customWidth="1"/>
    <col min="3" max="3" width="20.25390625" style="35" bestFit="1" customWidth="1"/>
    <col min="4" max="4" width="11.125" style="35" customWidth="1"/>
    <col min="5" max="5" width="14.00390625" style="35" bestFit="1" customWidth="1"/>
    <col min="6" max="16384" width="9.125" style="35" customWidth="1"/>
  </cols>
  <sheetData>
    <row r="1" spans="1:7" ht="18.75" thickBot="1">
      <c r="A1" s="124" t="s">
        <v>661</v>
      </c>
      <c r="F1" s="146"/>
      <c r="G1" s="147"/>
    </row>
    <row r="2" spans="1:5" ht="12" thickTop="1">
      <c r="A2" s="128" t="s">
        <v>662</v>
      </c>
      <c r="B2" s="129" t="s">
        <v>663</v>
      </c>
      <c r="C2" s="129" t="s">
        <v>664</v>
      </c>
      <c r="D2" s="129" t="s">
        <v>665</v>
      </c>
      <c r="E2" s="130" t="s">
        <v>665</v>
      </c>
    </row>
    <row r="3" spans="1:5" ht="11.25">
      <c r="A3" s="132">
        <v>75</v>
      </c>
      <c r="B3" s="133" t="s">
        <v>666</v>
      </c>
      <c r="C3" s="133" t="s">
        <v>667</v>
      </c>
      <c r="D3" s="133" t="s">
        <v>74</v>
      </c>
      <c r="E3" s="202" t="s">
        <v>18</v>
      </c>
    </row>
    <row r="4" spans="1:5" ht="11.25">
      <c r="A4" s="135">
        <v>77</v>
      </c>
      <c r="B4" s="136" t="s">
        <v>666</v>
      </c>
      <c r="C4" s="136" t="s">
        <v>669</v>
      </c>
      <c r="D4" s="136" t="s">
        <v>511</v>
      </c>
      <c r="E4" s="203" t="s">
        <v>20</v>
      </c>
    </row>
    <row r="5" spans="1:5" ht="11.25">
      <c r="A5" s="132">
        <v>78</v>
      </c>
      <c r="B5" s="133" t="s">
        <v>666</v>
      </c>
      <c r="C5" s="133" t="s">
        <v>183</v>
      </c>
      <c r="D5" s="133" t="s">
        <v>670</v>
      </c>
      <c r="E5" s="202" t="s">
        <v>16</v>
      </c>
    </row>
    <row r="6" spans="1:5" s="125" customFormat="1" ht="11.25">
      <c r="A6" s="135">
        <v>92</v>
      </c>
      <c r="B6" s="136" t="s">
        <v>666</v>
      </c>
      <c r="C6" s="136" t="s">
        <v>671</v>
      </c>
      <c r="D6" s="136"/>
      <c r="E6" s="203" t="s">
        <v>23</v>
      </c>
    </row>
    <row r="7" spans="1:5" ht="11.25">
      <c r="A7" s="132">
        <v>124</v>
      </c>
      <c r="B7" s="133" t="s">
        <v>666</v>
      </c>
      <c r="C7" s="133" t="s">
        <v>672</v>
      </c>
      <c r="D7" s="133"/>
      <c r="E7" s="202" t="s">
        <v>11</v>
      </c>
    </row>
    <row r="8" spans="1:5" ht="11.25">
      <c r="A8" s="135">
        <v>227</v>
      </c>
      <c r="B8" s="136" t="s">
        <v>666</v>
      </c>
      <c r="C8" s="136"/>
      <c r="D8" s="136" t="s">
        <v>74</v>
      </c>
      <c r="E8" s="203" t="s">
        <v>14</v>
      </c>
    </row>
    <row r="9" spans="1:5" ht="11.25">
      <c r="A9" s="132">
        <v>344</v>
      </c>
      <c r="B9" s="133" t="s">
        <v>666</v>
      </c>
      <c r="C9" s="133" t="s">
        <v>673</v>
      </c>
      <c r="D9" s="133" t="s">
        <v>531</v>
      </c>
      <c r="E9" s="202" t="s">
        <v>8</v>
      </c>
    </row>
    <row r="10" spans="1:5" ht="11.25">
      <c r="A10" s="135">
        <v>459</v>
      </c>
      <c r="B10" s="136" t="s">
        <v>666</v>
      </c>
      <c r="C10" s="136" t="s">
        <v>634</v>
      </c>
      <c r="D10" s="136" t="s">
        <v>674</v>
      </c>
      <c r="E10" s="203" t="s">
        <v>12</v>
      </c>
    </row>
    <row r="11" spans="1:5" ht="11.25">
      <c r="A11" s="132">
        <v>462</v>
      </c>
      <c r="B11" s="133" t="s">
        <v>666</v>
      </c>
      <c r="C11" s="133" t="s">
        <v>675</v>
      </c>
      <c r="D11" s="133" t="s">
        <v>676</v>
      </c>
      <c r="E11" s="202" t="s">
        <v>27</v>
      </c>
    </row>
    <row r="12" spans="1:5" ht="11.25">
      <c r="A12" s="135">
        <v>525</v>
      </c>
      <c r="B12" s="136" t="s">
        <v>666</v>
      </c>
      <c r="C12" s="136" t="s">
        <v>677</v>
      </c>
      <c r="D12" s="136"/>
      <c r="E12" s="203"/>
    </row>
    <row r="13" spans="1:5" ht="11.25">
      <c r="A13" s="132">
        <v>527</v>
      </c>
      <c r="B13" s="133" t="s">
        <v>666</v>
      </c>
      <c r="C13" s="133" t="s">
        <v>512</v>
      </c>
      <c r="D13" s="133" t="s">
        <v>678</v>
      </c>
      <c r="E13" s="202" t="s">
        <v>22</v>
      </c>
    </row>
    <row r="14" spans="1:5" ht="11.25">
      <c r="A14" s="135">
        <v>571</v>
      </c>
      <c r="B14" s="136" t="s">
        <v>666</v>
      </c>
      <c r="C14" s="136" t="s">
        <v>679</v>
      </c>
      <c r="D14" s="136" t="s">
        <v>680</v>
      </c>
      <c r="E14" s="203" t="s">
        <v>8</v>
      </c>
    </row>
    <row r="15" spans="1:5" ht="11.25">
      <c r="A15" s="132">
        <v>602</v>
      </c>
      <c r="B15" s="133" t="s">
        <v>666</v>
      </c>
      <c r="C15" s="133" t="s">
        <v>37</v>
      </c>
      <c r="D15" s="133" t="s">
        <v>681</v>
      </c>
      <c r="E15" s="202" t="s">
        <v>22</v>
      </c>
    </row>
    <row r="16" spans="1:5" ht="11.25">
      <c r="A16" s="135">
        <v>670</v>
      </c>
      <c r="B16" s="136" t="s">
        <v>666</v>
      </c>
      <c r="C16" s="136" t="s">
        <v>682</v>
      </c>
      <c r="D16" s="136" t="s">
        <v>74</v>
      </c>
      <c r="E16" s="203" t="s">
        <v>24</v>
      </c>
    </row>
    <row r="17" spans="1:5" ht="11.25">
      <c r="A17" s="132">
        <v>771</v>
      </c>
      <c r="B17" s="133" t="s">
        <v>666</v>
      </c>
      <c r="C17" s="133" t="s">
        <v>683</v>
      </c>
      <c r="D17" s="133" t="s">
        <v>684</v>
      </c>
      <c r="E17" s="202" t="s">
        <v>8</v>
      </c>
    </row>
    <row r="18" spans="1:5" ht="11.25">
      <c r="A18" s="135">
        <v>775</v>
      </c>
      <c r="B18" s="136" t="s">
        <v>666</v>
      </c>
      <c r="C18" s="136"/>
      <c r="D18" s="136" t="s">
        <v>504</v>
      </c>
      <c r="E18" s="203" t="s">
        <v>504</v>
      </c>
    </row>
    <row r="19" spans="1:5" ht="11.25">
      <c r="A19" s="132">
        <v>779</v>
      </c>
      <c r="B19" s="133" t="s">
        <v>666</v>
      </c>
      <c r="C19" s="133" t="s">
        <v>685</v>
      </c>
      <c r="D19" s="133" t="s">
        <v>686</v>
      </c>
      <c r="E19" s="202" t="s">
        <v>13</v>
      </c>
    </row>
    <row r="20" spans="1:5" ht="11.25">
      <c r="A20" s="135">
        <v>792</v>
      </c>
      <c r="B20" s="136" t="s">
        <v>666</v>
      </c>
      <c r="C20" s="136" t="s">
        <v>687</v>
      </c>
      <c r="D20" s="136" t="s">
        <v>688</v>
      </c>
      <c r="E20" s="203" t="s">
        <v>22</v>
      </c>
    </row>
    <row r="21" spans="1:5" ht="11.25">
      <c r="A21" s="132">
        <v>793</v>
      </c>
      <c r="B21" s="133" t="s">
        <v>666</v>
      </c>
      <c r="C21" s="133"/>
      <c r="D21" s="133" t="s">
        <v>689</v>
      </c>
      <c r="E21" s="202" t="s">
        <v>22</v>
      </c>
    </row>
    <row r="22" spans="1:5" ht="11.25">
      <c r="A22" s="135">
        <v>794</v>
      </c>
      <c r="B22" s="136" t="s">
        <v>666</v>
      </c>
      <c r="C22" s="136" t="s">
        <v>690</v>
      </c>
      <c r="D22" s="136" t="s">
        <v>691</v>
      </c>
      <c r="E22" s="203" t="s">
        <v>22</v>
      </c>
    </row>
    <row r="23" spans="1:5" ht="11.25">
      <c r="A23" s="132">
        <v>800</v>
      </c>
      <c r="B23" s="133" t="s">
        <v>666</v>
      </c>
      <c r="C23" s="133" t="s">
        <v>489</v>
      </c>
      <c r="D23" s="133" t="s">
        <v>692</v>
      </c>
      <c r="E23" s="202" t="s">
        <v>13</v>
      </c>
    </row>
    <row r="24" spans="1:5" ht="11.25">
      <c r="A24" s="135">
        <v>806</v>
      </c>
      <c r="B24" s="136" t="s">
        <v>666</v>
      </c>
      <c r="C24" s="136" t="s">
        <v>693</v>
      </c>
      <c r="D24" s="136" t="s">
        <v>74</v>
      </c>
      <c r="E24" s="203" t="s">
        <v>29</v>
      </c>
    </row>
    <row r="25" spans="1:5" ht="11.25">
      <c r="A25" s="132">
        <v>807</v>
      </c>
      <c r="B25" s="133" t="s">
        <v>666</v>
      </c>
      <c r="C25" s="133" t="s">
        <v>195</v>
      </c>
      <c r="D25" s="133" t="s">
        <v>694</v>
      </c>
      <c r="E25" s="202" t="s">
        <v>27</v>
      </c>
    </row>
    <row r="26" spans="1:5" ht="11.25">
      <c r="A26" s="135">
        <v>808</v>
      </c>
      <c r="B26" s="136" t="s">
        <v>666</v>
      </c>
      <c r="C26" s="136" t="s">
        <v>265</v>
      </c>
      <c r="D26" s="136" t="s">
        <v>74</v>
      </c>
      <c r="E26" s="203" t="s">
        <v>30</v>
      </c>
    </row>
    <row r="27" spans="1:5" ht="11.25">
      <c r="A27" s="132">
        <v>818</v>
      </c>
      <c r="B27" s="133" t="s">
        <v>666</v>
      </c>
      <c r="C27" s="133" t="s">
        <v>177</v>
      </c>
      <c r="D27" s="133" t="s">
        <v>695</v>
      </c>
      <c r="E27" s="202" t="s">
        <v>16</v>
      </c>
    </row>
    <row r="28" spans="1:5" ht="11.25">
      <c r="A28" s="135">
        <v>822</v>
      </c>
      <c r="B28" s="136" t="s">
        <v>666</v>
      </c>
      <c r="C28" s="136" t="s">
        <v>257</v>
      </c>
      <c r="D28" s="136" t="s">
        <v>74</v>
      </c>
      <c r="E28" s="203" t="s">
        <v>31</v>
      </c>
    </row>
    <row r="29" spans="1:5" ht="11.25">
      <c r="A29" s="132">
        <v>827</v>
      </c>
      <c r="B29" s="133" t="s">
        <v>666</v>
      </c>
      <c r="C29" s="133" t="s">
        <v>421</v>
      </c>
      <c r="D29" s="133" t="s">
        <v>696</v>
      </c>
      <c r="E29" s="202" t="s">
        <v>8</v>
      </c>
    </row>
    <row r="30" spans="1:5" ht="11.25">
      <c r="A30" s="135">
        <v>876</v>
      </c>
      <c r="B30" s="136" t="s">
        <v>666</v>
      </c>
      <c r="C30" s="136" t="s">
        <v>697</v>
      </c>
      <c r="D30" s="136" t="s">
        <v>698</v>
      </c>
      <c r="E30" s="203" t="s">
        <v>14</v>
      </c>
    </row>
    <row r="31" spans="1:5" ht="11.25">
      <c r="A31" s="132">
        <v>877</v>
      </c>
      <c r="B31" s="133" t="s">
        <v>666</v>
      </c>
      <c r="C31" s="133" t="s">
        <v>439</v>
      </c>
      <c r="D31" s="133" t="s">
        <v>699</v>
      </c>
      <c r="E31" s="202" t="s">
        <v>8</v>
      </c>
    </row>
    <row r="32" spans="1:5" ht="11.25">
      <c r="A32" s="135">
        <v>892</v>
      </c>
      <c r="B32" s="136" t="s">
        <v>666</v>
      </c>
      <c r="C32" s="136" t="s">
        <v>768</v>
      </c>
      <c r="D32" s="136" t="s">
        <v>702</v>
      </c>
      <c r="E32" s="203" t="s">
        <v>9</v>
      </c>
    </row>
    <row r="33" spans="1:5" ht="11.25">
      <c r="A33" s="132">
        <v>899</v>
      </c>
      <c r="B33" s="133" t="s">
        <v>666</v>
      </c>
      <c r="C33" s="133" t="s">
        <v>700</v>
      </c>
      <c r="D33" s="133" t="s">
        <v>74</v>
      </c>
      <c r="E33" s="202" t="s">
        <v>701</v>
      </c>
    </row>
    <row r="34" spans="1:5" s="125" customFormat="1" ht="11.25">
      <c r="A34" s="135" t="s">
        <v>504</v>
      </c>
      <c r="B34" s="136" t="s">
        <v>666</v>
      </c>
      <c r="C34" s="136" t="s">
        <v>316</v>
      </c>
      <c r="D34" s="136" t="s">
        <v>74</v>
      </c>
      <c r="E34" s="203" t="s">
        <v>14</v>
      </c>
    </row>
    <row r="35" spans="1:5" ht="11.25">
      <c r="A35" s="132" t="s">
        <v>504</v>
      </c>
      <c r="B35" s="133" t="s">
        <v>666</v>
      </c>
      <c r="C35" s="133" t="s">
        <v>106</v>
      </c>
      <c r="D35" s="133" t="s">
        <v>703</v>
      </c>
      <c r="E35" s="202" t="s">
        <v>21</v>
      </c>
    </row>
    <row r="36" spans="1:5" ht="11.25">
      <c r="A36" s="135" t="s">
        <v>504</v>
      </c>
      <c r="B36" s="136" t="s">
        <v>666</v>
      </c>
      <c r="C36" s="136" t="s">
        <v>704</v>
      </c>
      <c r="D36" s="136" t="s">
        <v>705</v>
      </c>
      <c r="E36" s="203" t="s">
        <v>17</v>
      </c>
    </row>
    <row r="37" spans="1:5" ht="12" thickBot="1">
      <c r="A37" s="142" t="s">
        <v>504</v>
      </c>
      <c r="B37" s="143" t="s">
        <v>666</v>
      </c>
      <c r="C37" s="143" t="s">
        <v>129</v>
      </c>
      <c r="D37" s="143" t="s">
        <v>706</v>
      </c>
      <c r="E37" s="204" t="s">
        <v>20</v>
      </c>
    </row>
    <row r="38" ht="12" thickTop="1"/>
    <row r="39" spans="1:7" ht="18.75" thickBot="1">
      <c r="A39" s="124" t="s">
        <v>707</v>
      </c>
      <c r="F39" s="146"/>
      <c r="G39" s="147"/>
    </row>
    <row r="40" spans="1:7" ht="21.75" thickTop="1">
      <c r="A40" s="128" t="s">
        <v>662</v>
      </c>
      <c r="B40" s="129" t="s">
        <v>663</v>
      </c>
      <c r="C40" s="129" t="s">
        <v>664</v>
      </c>
      <c r="D40" s="129" t="s">
        <v>708</v>
      </c>
      <c r="E40" s="130" t="s">
        <v>709</v>
      </c>
      <c r="F40" s="146"/>
      <c r="G40" s="147"/>
    </row>
    <row r="41" spans="1:7" ht="12.75">
      <c r="A41" s="132">
        <v>33</v>
      </c>
      <c r="B41" s="133" t="s">
        <v>710</v>
      </c>
      <c r="C41" s="133" t="s">
        <v>711</v>
      </c>
      <c r="D41" s="133" t="s">
        <v>712</v>
      </c>
      <c r="E41" s="155"/>
      <c r="F41" s="146"/>
      <c r="G41" s="148"/>
    </row>
    <row r="42" spans="1:7" ht="12.75">
      <c r="A42" s="135">
        <v>61</v>
      </c>
      <c r="B42" s="136" t="s">
        <v>710</v>
      </c>
      <c r="C42" s="136"/>
      <c r="D42" s="136" t="s">
        <v>713</v>
      </c>
      <c r="E42" s="156"/>
      <c r="F42" s="146"/>
      <c r="G42" s="148"/>
    </row>
    <row r="43" spans="1:7" ht="12.75">
      <c r="A43" s="132">
        <v>70</v>
      </c>
      <c r="B43" s="133" t="s">
        <v>710</v>
      </c>
      <c r="C43" s="133" t="s">
        <v>714</v>
      </c>
      <c r="D43" s="133" t="s">
        <v>715</v>
      </c>
      <c r="E43" s="155"/>
      <c r="F43" s="146"/>
      <c r="G43" s="148"/>
    </row>
    <row r="44" spans="1:7" ht="12.75">
      <c r="A44" s="135">
        <v>108</v>
      </c>
      <c r="B44" s="136" t="s">
        <v>710</v>
      </c>
      <c r="C44" s="136"/>
      <c r="D44" s="136" t="s">
        <v>716</v>
      </c>
      <c r="E44" s="156"/>
      <c r="F44" s="146"/>
      <c r="G44" s="148"/>
    </row>
    <row r="45" spans="1:7" ht="12.75">
      <c r="A45" s="132">
        <v>114</v>
      </c>
      <c r="B45" s="133" t="s">
        <v>710</v>
      </c>
      <c r="C45" s="133"/>
      <c r="D45" s="133" t="s">
        <v>504</v>
      </c>
      <c r="E45" s="155"/>
      <c r="F45" s="146"/>
      <c r="G45" s="148"/>
    </row>
    <row r="46" spans="1:7" ht="12.75">
      <c r="A46" s="135">
        <v>154</v>
      </c>
      <c r="B46" s="136" t="s">
        <v>710</v>
      </c>
      <c r="C46" s="136" t="s">
        <v>634</v>
      </c>
      <c r="D46" s="136" t="s">
        <v>717</v>
      </c>
      <c r="E46" s="156"/>
      <c r="F46" s="146"/>
      <c r="G46" s="148"/>
    </row>
    <row r="47" spans="1:7" ht="12.75">
      <c r="A47" s="132">
        <v>173</v>
      </c>
      <c r="B47" s="133" t="s">
        <v>710</v>
      </c>
      <c r="C47" s="133" t="s">
        <v>718</v>
      </c>
      <c r="D47" s="133" t="s">
        <v>712</v>
      </c>
      <c r="E47" s="155"/>
      <c r="F47" s="146"/>
      <c r="G47" s="148"/>
    </row>
    <row r="48" spans="1:7" ht="12.75">
      <c r="A48" s="135">
        <v>177</v>
      </c>
      <c r="B48" s="136" t="s">
        <v>710</v>
      </c>
      <c r="C48" s="136" t="s">
        <v>672</v>
      </c>
      <c r="D48" s="136" t="s">
        <v>716</v>
      </c>
      <c r="E48" s="156"/>
      <c r="F48" s="146"/>
      <c r="G48" s="148"/>
    </row>
    <row r="49" spans="1:7" ht="12.75">
      <c r="A49" s="132">
        <v>186</v>
      </c>
      <c r="B49" s="133" t="s">
        <v>710</v>
      </c>
      <c r="C49" s="133" t="s">
        <v>127</v>
      </c>
      <c r="D49" s="133" t="s">
        <v>719</v>
      </c>
      <c r="E49" s="155"/>
      <c r="F49" s="146"/>
      <c r="G49" s="148"/>
    </row>
    <row r="50" spans="1:7" ht="12.75">
      <c r="A50" s="135">
        <v>281</v>
      </c>
      <c r="B50" s="136" t="s">
        <v>710</v>
      </c>
      <c r="C50" s="136"/>
      <c r="D50" s="136" t="s">
        <v>720</v>
      </c>
      <c r="E50" s="156"/>
      <c r="F50" s="146"/>
      <c r="G50" s="148"/>
    </row>
    <row r="51" spans="1:7" ht="12.75">
      <c r="A51" s="132">
        <v>282</v>
      </c>
      <c r="B51" s="133" t="s">
        <v>710</v>
      </c>
      <c r="C51" s="133" t="s">
        <v>417</v>
      </c>
      <c r="D51" s="133" t="s">
        <v>721</v>
      </c>
      <c r="E51" s="155"/>
      <c r="F51" s="146"/>
      <c r="G51" s="148"/>
    </row>
    <row r="52" spans="1:7" ht="12.75">
      <c r="A52" s="135">
        <v>294</v>
      </c>
      <c r="B52" s="136" t="s">
        <v>710</v>
      </c>
      <c r="C52" s="136" t="s">
        <v>421</v>
      </c>
      <c r="D52" s="136" t="s">
        <v>721</v>
      </c>
      <c r="E52" s="156"/>
      <c r="F52" s="146"/>
      <c r="G52" s="148"/>
    </row>
    <row r="53" spans="1:7" ht="12.75">
      <c r="A53" s="132">
        <v>305</v>
      </c>
      <c r="B53" s="133" t="s">
        <v>710</v>
      </c>
      <c r="C53" s="133"/>
      <c r="D53" s="133"/>
      <c r="E53" s="155"/>
      <c r="F53" s="146"/>
      <c r="G53" s="148"/>
    </row>
    <row r="54" spans="1:7" ht="12.75">
      <c r="A54" s="135">
        <v>308</v>
      </c>
      <c r="B54" s="136" t="s">
        <v>710</v>
      </c>
      <c r="C54" s="136"/>
      <c r="D54" s="136" t="s">
        <v>721</v>
      </c>
      <c r="E54" s="156"/>
      <c r="F54" s="146"/>
      <c r="G54" s="148"/>
    </row>
    <row r="55" spans="1:7" ht="12.75">
      <c r="A55" s="132">
        <v>325</v>
      </c>
      <c r="B55" s="133" t="s">
        <v>710</v>
      </c>
      <c r="C55" s="133" t="s">
        <v>722</v>
      </c>
      <c r="D55" s="133" t="s">
        <v>723</v>
      </c>
      <c r="E55" s="155"/>
      <c r="F55" s="149"/>
      <c r="G55" s="148"/>
    </row>
    <row r="56" spans="1:7" ht="12.75">
      <c r="A56" s="135">
        <v>329</v>
      </c>
      <c r="B56" s="136" t="s">
        <v>710</v>
      </c>
      <c r="C56" s="136" t="s">
        <v>668</v>
      </c>
      <c r="D56" s="136" t="s">
        <v>715</v>
      </c>
      <c r="E56" s="156"/>
      <c r="F56" s="149"/>
      <c r="G56" s="148"/>
    </row>
    <row r="57" spans="1:7" ht="12.75">
      <c r="A57" s="132">
        <v>330</v>
      </c>
      <c r="B57" s="133" t="s">
        <v>710</v>
      </c>
      <c r="C57" s="133" t="s">
        <v>231</v>
      </c>
      <c r="D57" s="133" t="s">
        <v>724</v>
      </c>
      <c r="E57" s="155">
        <v>32874</v>
      </c>
      <c r="F57" s="149"/>
      <c r="G57" s="148"/>
    </row>
    <row r="58" spans="1:7" ht="12.75">
      <c r="A58" s="135">
        <v>334</v>
      </c>
      <c r="B58" s="136" t="s">
        <v>710</v>
      </c>
      <c r="C58" s="136" t="s">
        <v>725</v>
      </c>
      <c r="D58" s="136" t="s">
        <v>726</v>
      </c>
      <c r="E58" s="156"/>
      <c r="F58" s="146"/>
      <c r="G58" s="148"/>
    </row>
    <row r="59" spans="1:7" ht="12.75">
      <c r="A59" s="132">
        <v>370</v>
      </c>
      <c r="B59" s="133" t="s">
        <v>710</v>
      </c>
      <c r="C59" s="133" t="s">
        <v>727</v>
      </c>
      <c r="D59" s="133" t="s">
        <v>728</v>
      </c>
      <c r="E59" s="155"/>
      <c r="F59" s="146"/>
      <c r="G59" s="148"/>
    </row>
    <row r="60" spans="1:7" ht="12.75">
      <c r="A60" s="135">
        <v>379</v>
      </c>
      <c r="B60" s="136" t="s">
        <v>710</v>
      </c>
      <c r="C60" s="136"/>
      <c r="D60" s="136" t="s">
        <v>728</v>
      </c>
      <c r="E60" s="156"/>
      <c r="F60" s="146"/>
      <c r="G60" s="148"/>
    </row>
    <row r="61" spans="1:7" ht="12.75">
      <c r="A61" s="132">
        <v>411</v>
      </c>
      <c r="B61" s="133" t="s">
        <v>710</v>
      </c>
      <c r="C61" s="133" t="s">
        <v>729</v>
      </c>
      <c r="D61" s="133" t="s">
        <v>716</v>
      </c>
      <c r="E61" s="155"/>
      <c r="F61" s="146"/>
      <c r="G61" s="148"/>
    </row>
    <row r="62" spans="1:7" ht="12.75">
      <c r="A62" s="135">
        <v>501</v>
      </c>
      <c r="B62" s="136" t="s">
        <v>710</v>
      </c>
      <c r="C62" s="136"/>
      <c r="D62" s="136" t="s">
        <v>730</v>
      </c>
      <c r="E62" s="156"/>
      <c r="F62" s="146"/>
      <c r="G62" s="148"/>
    </row>
    <row r="63" spans="1:7" ht="12.75">
      <c r="A63" s="132">
        <v>503</v>
      </c>
      <c r="B63" s="133" t="s">
        <v>710</v>
      </c>
      <c r="C63" s="133"/>
      <c r="D63" s="133" t="s">
        <v>730</v>
      </c>
      <c r="E63" s="155"/>
      <c r="F63" s="146"/>
      <c r="G63" s="148"/>
    </row>
    <row r="64" spans="1:7" ht="12.75">
      <c r="A64" s="135">
        <v>509</v>
      </c>
      <c r="B64" s="136" t="s">
        <v>710</v>
      </c>
      <c r="C64" s="136"/>
      <c r="D64" s="136" t="s">
        <v>730</v>
      </c>
      <c r="E64" s="156"/>
      <c r="F64" s="146"/>
      <c r="G64" s="148"/>
    </row>
    <row r="65" spans="1:7" ht="12.75">
      <c r="A65" s="132">
        <v>512</v>
      </c>
      <c r="B65" s="133" t="s">
        <v>710</v>
      </c>
      <c r="C65" s="133"/>
      <c r="D65" s="133" t="s">
        <v>730</v>
      </c>
      <c r="E65" s="155"/>
      <c r="F65" s="146"/>
      <c r="G65" s="148"/>
    </row>
    <row r="66" spans="1:7" ht="12.75">
      <c r="A66" s="135">
        <v>641</v>
      </c>
      <c r="B66" s="136" t="s">
        <v>710</v>
      </c>
      <c r="C66" s="136"/>
      <c r="D66" s="136" t="s">
        <v>731</v>
      </c>
      <c r="E66" s="156"/>
      <c r="F66" s="146"/>
      <c r="G66" s="148"/>
    </row>
    <row r="67" spans="1:7" ht="12.75">
      <c r="A67" s="132">
        <v>664</v>
      </c>
      <c r="B67" s="133" t="s">
        <v>710</v>
      </c>
      <c r="C67" s="133"/>
      <c r="D67" s="133" t="s">
        <v>728</v>
      </c>
      <c r="E67" s="155"/>
      <c r="F67" s="146"/>
      <c r="G67" s="148"/>
    </row>
    <row r="68" spans="1:7" ht="12.75">
      <c r="A68" s="135">
        <v>668</v>
      </c>
      <c r="B68" s="136" t="s">
        <v>710</v>
      </c>
      <c r="C68" s="136" t="s">
        <v>732</v>
      </c>
      <c r="D68" s="136" t="s">
        <v>733</v>
      </c>
      <c r="E68" s="156"/>
      <c r="F68" s="146"/>
      <c r="G68" s="148"/>
    </row>
    <row r="69" spans="1:7" ht="12.75">
      <c r="A69" s="132">
        <v>669</v>
      </c>
      <c r="B69" s="133" t="s">
        <v>710</v>
      </c>
      <c r="C69" s="133"/>
      <c r="D69" s="133" t="s">
        <v>728</v>
      </c>
      <c r="E69" s="155"/>
      <c r="F69" s="146"/>
      <c r="G69" s="148"/>
    </row>
    <row r="70" spans="1:7" ht="12.75">
      <c r="A70" s="135">
        <v>691</v>
      </c>
      <c r="B70" s="136" t="s">
        <v>710</v>
      </c>
      <c r="C70" s="136"/>
      <c r="D70" s="136" t="s">
        <v>731</v>
      </c>
      <c r="E70" s="156"/>
      <c r="F70" s="146"/>
      <c r="G70" s="148"/>
    </row>
    <row r="71" spans="1:7" ht="13.5" thickBot="1">
      <c r="A71" s="142">
        <v>700</v>
      </c>
      <c r="B71" s="143" t="s">
        <v>710</v>
      </c>
      <c r="C71" s="143" t="s">
        <v>714</v>
      </c>
      <c r="D71" s="143" t="s">
        <v>715</v>
      </c>
      <c r="E71" s="158"/>
      <c r="F71" s="146"/>
      <c r="G71" s="148"/>
    </row>
    <row r="72" ht="12" thickTop="1"/>
    <row r="73" spans="1:9" s="126" customFormat="1" ht="27" thickBot="1">
      <c r="A73" s="124" t="s">
        <v>734</v>
      </c>
      <c r="D73" s="127"/>
      <c r="F73" s="150"/>
      <c r="G73" s="151"/>
      <c r="H73" s="152"/>
      <c r="I73" s="152"/>
    </row>
    <row r="74" spans="1:9" s="131" customFormat="1" ht="21.75" thickTop="1">
      <c r="A74" s="128" t="s">
        <v>662</v>
      </c>
      <c r="B74" s="129" t="s">
        <v>663</v>
      </c>
      <c r="C74" s="129" t="s">
        <v>664</v>
      </c>
      <c r="D74" s="129" t="s">
        <v>735</v>
      </c>
      <c r="E74" s="130" t="s">
        <v>709</v>
      </c>
      <c r="F74" s="153"/>
      <c r="G74" s="153"/>
      <c r="H74" s="153"/>
      <c r="I74" s="153"/>
    </row>
    <row r="75" spans="1:7" ht="12.75">
      <c r="A75" s="132">
        <v>2</v>
      </c>
      <c r="B75" s="133" t="s">
        <v>708</v>
      </c>
      <c r="C75" s="133" t="s">
        <v>668</v>
      </c>
      <c r="D75" s="133" t="s">
        <v>27</v>
      </c>
      <c r="E75" s="134">
        <v>22906</v>
      </c>
      <c r="F75" s="146"/>
      <c r="G75" s="145"/>
    </row>
    <row r="76" spans="1:7" ht="12.75">
      <c r="A76" s="135">
        <v>3</v>
      </c>
      <c r="B76" s="136" t="s">
        <v>708</v>
      </c>
      <c r="C76" s="136" t="s">
        <v>736</v>
      </c>
      <c r="D76" s="136" t="s">
        <v>22</v>
      </c>
      <c r="E76" s="137" t="s">
        <v>737</v>
      </c>
      <c r="F76" s="146"/>
      <c r="G76" s="145"/>
    </row>
    <row r="77" spans="1:7" ht="12.75">
      <c r="A77" s="132">
        <v>4</v>
      </c>
      <c r="B77" s="133" t="s">
        <v>708</v>
      </c>
      <c r="C77" s="133" t="s">
        <v>738</v>
      </c>
      <c r="D77" s="133" t="s">
        <v>26</v>
      </c>
      <c r="E77" s="134" t="s">
        <v>739</v>
      </c>
      <c r="F77" s="146"/>
      <c r="G77" s="147"/>
    </row>
    <row r="78" spans="1:7" ht="12.75">
      <c r="A78" s="135">
        <v>5</v>
      </c>
      <c r="B78" s="136" t="s">
        <v>708</v>
      </c>
      <c r="C78" s="136" t="s">
        <v>740</v>
      </c>
      <c r="D78" s="136" t="s">
        <v>21</v>
      </c>
      <c r="E78" s="137">
        <v>23012</v>
      </c>
      <c r="F78" s="146"/>
      <c r="G78" s="147"/>
    </row>
    <row r="79" spans="1:7" ht="12.75">
      <c r="A79" s="132">
        <v>8</v>
      </c>
      <c r="B79" s="133" t="s">
        <v>708</v>
      </c>
      <c r="C79" s="133" t="s">
        <v>127</v>
      </c>
      <c r="D79" s="133" t="s">
        <v>20</v>
      </c>
      <c r="E79" s="134">
        <v>23012</v>
      </c>
      <c r="F79" s="146"/>
      <c r="G79" s="147"/>
    </row>
    <row r="80" spans="1:7" ht="12.75">
      <c r="A80" s="135">
        <v>9</v>
      </c>
      <c r="B80" s="136" t="s">
        <v>708</v>
      </c>
      <c r="C80" s="136" t="s">
        <v>732</v>
      </c>
      <c r="D80" s="136" t="s">
        <v>17</v>
      </c>
      <c r="E80" s="137">
        <v>23010</v>
      </c>
      <c r="F80" s="146"/>
      <c r="G80" s="147"/>
    </row>
    <row r="81" spans="1:7" ht="12.75">
      <c r="A81" s="132">
        <v>10</v>
      </c>
      <c r="B81" s="133" t="s">
        <v>708</v>
      </c>
      <c r="C81" s="133" t="s">
        <v>741</v>
      </c>
      <c r="D81" s="133" t="s">
        <v>16</v>
      </c>
      <c r="E81" s="134">
        <v>23012</v>
      </c>
      <c r="F81" s="146"/>
      <c r="G81" s="147"/>
    </row>
    <row r="82" spans="1:7" ht="12.75">
      <c r="A82" s="135">
        <v>12</v>
      </c>
      <c r="B82" s="136" t="s">
        <v>708</v>
      </c>
      <c r="C82" s="136" t="s">
        <v>718</v>
      </c>
      <c r="D82" s="136" t="s">
        <v>13</v>
      </c>
      <c r="E82" s="137" t="s">
        <v>739</v>
      </c>
      <c r="F82" s="146"/>
      <c r="G82" s="147"/>
    </row>
    <row r="83" spans="1:7" ht="12.75">
      <c r="A83" s="132">
        <v>14</v>
      </c>
      <c r="B83" s="133" t="s">
        <v>708</v>
      </c>
      <c r="C83" s="133" t="s">
        <v>673</v>
      </c>
      <c r="D83" s="133" t="s">
        <v>8</v>
      </c>
      <c r="E83" s="134">
        <v>23346</v>
      </c>
      <c r="F83" s="146"/>
      <c r="G83" s="147"/>
    </row>
    <row r="84" spans="1:7" ht="12.75">
      <c r="A84" s="135">
        <v>15</v>
      </c>
      <c r="B84" s="136" t="s">
        <v>708</v>
      </c>
      <c r="C84" s="136" t="s">
        <v>634</v>
      </c>
      <c r="D84" s="136" t="s">
        <v>12</v>
      </c>
      <c r="E84" s="137">
        <v>23012</v>
      </c>
      <c r="F84" s="146"/>
      <c r="G84" s="147"/>
    </row>
    <row r="85" spans="1:7" ht="12.75">
      <c r="A85" s="132">
        <v>16</v>
      </c>
      <c r="B85" s="133" t="s">
        <v>708</v>
      </c>
      <c r="C85" s="133" t="s">
        <v>727</v>
      </c>
      <c r="D85" s="133" t="s">
        <v>29</v>
      </c>
      <c r="E85" s="134">
        <v>23012</v>
      </c>
      <c r="F85" s="146"/>
      <c r="G85" s="147"/>
    </row>
    <row r="86" spans="1:7" ht="12.75">
      <c r="A86" s="135">
        <v>17</v>
      </c>
      <c r="B86" s="136" t="s">
        <v>708</v>
      </c>
      <c r="C86" s="136" t="s">
        <v>742</v>
      </c>
      <c r="D86" s="136" t="s">
        <v>743</v>
      </c>
      <c r="E86" s="137" t="s">
        <v>744</v>
      </c>
      <c r="F86" s="146"/>
      <c r="G86" s="147"/>
    </row>
    <row r="87" spans="1:7" ht="12.75">
      <c r="A87" s="132">
        <v>22</v>
      </c>
      <c r="B87" s="133" t="s">
        <v>708</v>
      </c>
      <c r="C87" s="133" t="s">
        <v>672</v>
      </c>
      <c r="D87" s="133" t="s">
        <v>11</v>
      </c>
      <c r="E87" s="134">
        <v>27965</v>
      </c>
      <c r="F87" s="146"/>
      <c r="G87" s="147"/>
    </row>
    <row r="88" spans="1:7" ht="12.75">
      <c r="A88" s="135">
        <v>24</v>
      </c>
      <c r="B88" s="136" t="s">
        <v>708</v>
      </c>
      <c r="C88" s="136" t="s">
        <v>367</v>
      </c>
      <c r="D88" s="136" t="s">
        <v>9</v>
      </c>
      <c r="E88" s="137">
        <v>28430</v>
      </c>
      <c r="F88" s="146"/>
      <c r="G88" s="147"/>
    </row>
    <row r="89" spans="1:7" ht="12.75">
      <c r="A89" s="132">
        <v>67</v>
      </c>
      <c r="B89" s="133" t="s">
        <v>708</v>
      </c>
      <c r="C89" s="133" t="s">
        <v>745</v>
      </c>
      <c r="D89" s="133" t="s">
        <v>10</v>
      </c>
      <c r="E89" s="134" t="s">
        <v>746</v>
      </c>
      <c r="F89" s="146"/>
      <c r="G89" s="147"/>
    </row>
    <row r="90" spans="1:7" ht="13.5" thickBot="1">
      <c r="A90" s="138">
        <v>42</v>
      </c>
      <c r="B90" s="139" t="s">
        <v>708</v>
      </c>
      <c r="C90" s="139" t="s">
        <v>747</v>
      </c>
      <c r="D90" s="139" t="s">
        <v>748</v>
      </c>
      <c r="E90" s="140" t="s">
        <v>766</v>
      </c>
      <c r="F90" s="154"/>
      <c r="G90" s="148"/>
    </row>
    <row r="91" ht="12" thickTop="1"/>
    <row r="93" spans="1:7" ht="18.75" thickBot="1">
      <c r="A93" s="141" t="s">
        <v>749</v>
      </c>
      <c r="F93" s="146"/>
      <c r="G93" s="147"/>
    </row>
    <row r="94" spans="1:7" ht="21.75" thickTop="1">
      <c r="A94" s="128" t="s">
        <v>662</v>
      </c>
      <c r="B94" s="129" t="s">
        <v>663</v>
      </c>
      <c r="C94" s="129" t="s">
        <v>664</v>
      </c>
      <c r="D94" s="129" t="s">
        <v>665</v>
      </c>
      <c r="E94" s="130" t="s">
        <v>709</v>
      </c>
      <c r="F94" s="146"/>
      <c r="G94" s="147"/>
    </row>
    <row r="95" spans="1:7" ht="12.75">
      <c r="A95" s="132">
        <v>8</v>
      </c>
      <c r="B95" s="133" t="s">
        <v>750</v>
      </c>
      <c r="C95" s="133" t="s">
        <v>762</v>
      </c>
      <c r="D95" s="133" t="s">
        <v>751</v>
      </c>
      <c r="E95" s="134" t="s">
        <v>765</v>
      </c>
      <c r="F95" s="146"/>
      <c r="G95" s="147"/>
    </row>
    <row r="96" spans="1:7" ht="12.75">
      <c r="A96" s="135">
        <v>17</v>
      </c>
      <c r="B96" s="136" t="s">
        <v>752</v>
      </c>
      <c r="C96" s="136" t="s">
        <v>753</v>
      </c>
      <c r="D96" s="136" t="s">
        <v>743</v>
      </c>
      <c r="E96" s="137">
        <v>19667</v>
      </c>
      <c r="F96" s="146"/>
      <c r="G96" s="147"/>
    </row>
    <row r="97" spans="1:7" ht="12.75">
      <c r="A97" s="132">
        <v>42</v>
      </c>
      <c r="B97" s="133" t="s">
        <v>750</v>
      </c>
      <c r="C97" s="133" t="s">
        <v>761</v>
      </c>
      <c r="D97" s="133" t="s">
        <v>748</v>
      </c>
      <c r="E97" s="134" t="s">
        <v>766</v>
      </c>
      <c r="F97" s="146"/>
      <c r="G97" s="147"/>
    </row>
    <row r="98" spans="1:7" ht="12.75">
      <c r="A98" s="135">
        <v>420</v>
      </c>
      <c r="B98" s="136" t="s">
        <v>750</v>
      </c>
      <c r="C98" s="136" t="s">
        <v>763</v>
      </c>
      <c r="D98" s="136" t="s">
        <v>754</v>
      </c>
      <c r="E98" s="137" t="s">
        <v>767</v>
      </c>
      <c r="F98" s="146"/>
      <c r="G98" s="147"/>
    </row>
    <row r="99" spans="1:7" ht="12.75">
      <c r="A99" s="132">
        <v>457</v>
      </c>
      <c r="B99" s="133" t="s">
        <v>750</v>
      </c>
      <c r="C99" s="133" t="s">
        <v>504</v>
      </c>
      <c r="D99" s="133" t="s">
        <v>755</v>
      </c>
      <c r="E99" s="134" t="s">
        <v>504</v>
      </c>
      <c r="F99" s="146"/>
      <c r="G99" s="147"/>
    </row>
    <row r="100" spans="1:7" ht="12.75">
      <c r="A100" s="135">
        <v>561</v>
      </c>
      <c r="B100" s="136" t="s">
        <v>756</v>
      </c>
      <c r="C100" s="136" t="s">
        <v>757</v>
      </c>
      <c r="D100" s="136" t="s">
        <v>758</v>
      </c>
      <c r="E100" s="137">
        <v>20088</v>
      </c>
      <c r="F100" s="146"/>
      <c r="G100" s="147"/>
    </row>
    <row r="101" spans="1:7" ht="13.5" thickBot="1">
      <c r="A101" s="142">
        <v>316</v>
      </c>
      <c r="B101" s="143" t="s">
        <v>759</v>
      </c>
      <c r="C101" s="143" t="s">
        <v>764</v>
      </c>
      <c r="D101" s="143" t="s">
        <v>760</v>
      </c>
      <c r="E101" s="144" t="s">
        <v>504</v>
      </c>
      <c r="F101" s="146"/>
      <c r="G101" s="147"/>
    </row>
    <row r="102" spans="6:7" ht="13.5" thickTop="1">
      <c r="F102" s="146"/>
      <c r="G102" s="147"/>
    </row>
    <row r="103" spans="6:7" ht="11.25">
      <c r="F103" s="146"/>
      <c r="G103" s="147"/>
    </row>
    <row r="104" spans="1:7" ht="11.25">
      <c r="A104" s="157"/>
      <c r="F104" s="146"/>
      <c r="G104" s="147"/>
    </row>
    <row r="105" spans="1:7" ht="11.25">
      <c r="A105" s="157"/>
      <c r="F105" s="146"/>
      <c r="G105" s="147"/>
    </row>
    <row r="106" spans="1:7" ht="11.25">
      <c r="A106" s="157"/>
      <c r="F106" s="146"/>
      <c r="G106" s="147"/>
    </row>
    <row r="107" spans="1:7" ht="11.25">
      <c r="A107" s="157"/>
      <c r="F107" s="146"/>
      <c r="G107" s="147"/>
    </row>
    <row r="150" ht="11.25">
      <c r="A150" s="123"/>
    </row>
    <row r="168" ht="11.25">
      <c r="A168" s="123"/>
    </row>
    <row r="172" ht="11.25">
      <c r="A172" s="123"/>
    </row>
    <row r="173" ht="11.25">
      <c r="A173" s="123"/>
    </row>
    <row r="175" ht="11.25">
      <c r="A175" s="123"/>
    </row>
    <row r="177" ht="11.25">
      <c r="A177" s="123"/>
    </row>
    <row r="181" ht="11.25">
      <c r="A181" s="123"/>
    </row>
    <row r="183" ht="11.25">
      <c r="A183" s="123"/>
    </row>
    <row r="188" ht="11.25">
      <c r="A188" s="123"/>
    </row>
    <row r="189" ht="11.25">
      <c r="A189" s="123"/>
    </row>
    <row r="190" ht="11.25">
      <c r="A190" s="123"/>
    </row>
    <row r="191" ht="11.25">
      <c r="A191" s="159"/>
    </row>
    <row r="192" ht="11.25">
      <c r="A192" s="123"/>
    </row>
    <row r="193" ht="11.25">
      <c r="A193" s="123"/>
    </row>
    <row r="196" ht="11.25">
      <c r="A196" s="123"/>
    </row>
    <row r="203" ht="11.25">
      <c r="A203" s="123"/>
    </row>
    <row r="204" ht="11.25">
      <c r="A204" s="123"/>
    </row>
    <row r="205" ht="11.25">
      <c r="A205" s="123"/>
    </row>
    <row r="208" ht="11.25">
      <c r="A208" s="1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68"/>
  <sheetViews>
    <sheetView workbookViewId="0" topLeftCell="A199">
      <selection activeCell="H215" sqref="H215"/>
    </sheetView>
  </sheetViews>
  <sheetFormatPr defaultColWidth="9.00390625" defaultRowHeight="12.75"/>
  <cols>
    <col min="1" max="1" width="3.625" style="3" bestFit="1" customWidth="1"/>
    <col min="2" max="2" width="27.00390625" style="3" customWidth="1"/>
    <col min="3" max="3" width="25.625" style="3" bestFit="1" customWidth="1"/>
    <col min="4" max="4" width="9.00390625" style="4" bestFit="1" customWidth="1"/>
    <col min="5" max="16384" width="9.125" style="3" customWidth="1"/>
  </cols>
  <sheetData>
    <row r="1" ht="15.75" thickBot="1">
      <c r="B1" s="196" t="s">
        <v>22</v>
      </c>
    </row>
    <row r="2" spans="1:4" s="5" customFormat="1" ht="11.25">
      <c r="A2" s="3">
        <v>1</v>
      </c>
      <c r="B2" s="6" t="s">
        <v>33</v>
      </c>
      <c r="C2" s="7" t="s">
        <v>34</v>
      </c>
      <c r="D2" s="217" t="s">
        <v>35</v>
      </c>
    </row>
    <row r="3" spans="1:4" ht="11.25">
      <c r="A3" s="3">
        <v>2</v>
      </c>
      <c r="B3" s="8" t="s">
        <v>36</v>
      </c>
      <c r="C3" s="9" t="s">
        <v>37</v>
      </c>
      <c r="D3" s="219"/>
    </row>
    <row r="4" spans="1:4" ht="12" thickBot="1">
      <c r="A4" s="3">
        <v>3</v>
      </c>
      <c r="B4" s="10" t="s">
        <v>38</v>
      </c>
      <c r="C4" s="11" t="s">
        <v>39</v>
      </c>
      <c r="D4" s="218"/>
    </row>
    <row r="5" spans="1:4" s="5" customFormat="1" ht="11.25">
      <c r="A5" s="3">
        <v>4</v>
      </c>
      <c r="B5" s="6" t="s">
        <v>462</v>
      </c>
      <c r="C5" s="7" t="s">
        <v>40</v>
      </c>
      <c r="D5" s="217" t="s">
        <v>41</v>
      </c>
    </row>
    <row r="6" spans="1:4" ht="11.25">
      <c r="A6" s="3">
        <v>5</v>
      </c>
      <c r="B6" s="8" t="s">
        <v>457</v>
      </c>
      <c r="C6" s="9" t="s">
        <v>42</v>
      </c>
      <c r="D6" s="219"/>
    </row>
    <row r="7" spans="1:4" ht="11.25">
      <c r="A7" s="3">
        <v>6</v>
      </c>
      <c r="B7" s="8" t="s">
        <v>458</v>
      </c>
      <c r="C7" s="9" t="s">
        <v>43</v>
      </c>
      <c r="D7" s="219"/>
    </row>
    <row r="8" spans="1:4" ht="12" thickBot="1">
      <c r="A8" s="3">
        <v>7</v>
      </c>
      <c r="B8" s="10" t="s">
        <v>459</v>
      </c>
      <c r="C8" s="11" t="s">
        <v>44</v>
      </c>
      <c r="D8" s="219"/>
    </row>
    <row r="9" spans="1:4" s="5" customFormat="1" ht="11.25">
      <c r="A9" s="3">
        <v>8</v>
      </c>
      <c r="B9" s="6" t="s">
        <v>45</v>
      </c>
      <c r="C9" s="7" t="s">
        <v>46</v>
      </c>
      <c r="D9" s="217" t="s">
        <v>47</v>
      </c>
    </row>
    <row r="10" spans="1:4" ht="11.25">
      <c r="A10" s="3">
        <v>9</v>
      </c>
      <c r="B10" s="8" t="s">
        <v>48</v>
      </c>
      <c r="C10" s="9" t="s">
        <v>49</v>
      </c>
      <c r="D10" s="219"/>
    </row>
    <row r="11" spans="1:4" ht="11.25">
      <c r="A11" s="3">
        <v>10</v>
      </c>
      <c r="B11" s="8" t="s">
        <v>50</v>
      </c>
      <c r="C11" s="9" t="s">
        <v>51</v>
      </c>
      <c r="D11" s="219"/>
    </row>
    <row r="12" spans="1:4" ht="12" thickBot="1">
      <c r="A12" s="3">
        <v>11</v>
      </c>
      <c r="B12" s="10" t="s">
        <v>52</v>
      </c>
      <c r="C12" s="11" t="s">
        <v>53</v>
      </c>
      <c r="D12" s="218"/>
    </row>
    <row r="13" spans="1:4" s="5" customFormat="1" ht="11.25">
      <c r="A13" s="3">
        <v>12</v>
      </c>
      <c r="B13" s="6" t="s">
        <v>54</v>
      </c>
      <c r="C13" s="7" t="s">
        <v>55</v>
      </c>
      <c r="D13" s="217" t="s">
        <v>56</v>
      </c>
    </row>
    <row r="14" spans="1:4" ht="11.25">
      <c r="A14" s="3">
        <v>13</v>
      </c>
      <c r="B14" s="8" t="s">
        <v>57</v>
      </c>
      <c r="C14" s="9" t="s">
        <v>58</v>
      </c>
      <c r="D14" s="219"/>
    </row>
    <row r="15" spans="1:4" ht="11.25">
      <c r="A15" s="3">
        <v>14</v>
      </c>
      <c r="B15" s="8" t="s">
        <v>59</v>
      </c>
      <c r="C15" s="9" t="s">
        <v>60</v>
      </c>
      <c r="D15" s="219"/>
    </row>
    <row r="16" spans="1:4" ht="12" thickBot="1">
      <c r="A16" s="3">
        <v>15</v>
      </c>
      <c r="B16" s="10" t="s">
        <v>61</v>
      </c>
      <c r="C16" s="11" t="s">
        <v>62</v>
      </c>
      <c r="D16" s="218"/>
    </row>
    <row r="17" spans="1:4" s="5" customFormat="1" ht="11.25">
      <c r="A17" s="3">
        <v>16</v>
      </c>
      <c r="B17" s="12" t="s">
        <v>63</v>
      </c>
      <c r="C17" s="13" t="s">
        <v>64</v>
      </c>
      <c r="D17" s="217" t="s">
        <v>65</v>
      </c>
    </row>
    <row r="18" spans="1:4" ht="11.25">
      <c r="A18" s="3">
        <v>17</v>
      </c>
      <c r="B18" s="1" t="s">
        <v>66</v>
      </c>
      <c r="C18" s="2" t="s">
        <v>67</v>
      </c>
      <c r="D18" s="219"/>
    </row>
    <row r="19" spans="1:4" ht="11.25">
      <c r="A19" s="3">
        <v>18</v>
      </c>
      <c r="B19" s="1" t="s">
        <v>68</v>
      </c>
      <c r="C19" s="2" t="s">
        <v>69</v>
      </c>
      <c r="D19" s="219"/>
    </row>
    <row r="20" spans="1:4" ht="12" thickBot="1">
      <c r="A20" s="3">
        <v>19</v>
      </c>
      <c r="B20" s="14" t="s">
        <v>70</v>
      </c>
      <c r="C20" s="15" t="s">
        <v>71</v>
      </c>
      <c r="D20" s="218"/>
    </row>
    <row r="21" ht="15.75" thickBot="1">
      <c r="B21" s="196" t="s">
        <v>23</v>
      </c>
    </row>
    <row r="22" spans="1:4" ht="11.25">
      <c r="A22" s="3">
        <v>1</v>
      </c>
      <c r="B22" s="6" t="s">
        <v>72</v>
      </c>
      <c r="C22" s="7" t="s">
        <v>73</v>
      </c>
      <c r="D22" s="217" t="s">
        <v>74</v>
      </c>
    </row>
    <row r="23" spans="1:4" ht="12" thickBot="1">
      <c r="A23" s="3">
        <v>2</v>
      </c>
      <c r="B23" s="16" t="s">
        <v>75</v>
      </c>
      <c r="C23" s="17" t="s">
        <v>76</v>
      </c>
      <c r="D23" s="218"/>
    </row>
    <row r="24" ht="15.75" thickBot="1">
      <c r="B24" s="196" t="s">
        <v>24</v>
      </c>
    </row>
    <row r="25" spans="1:4" s="5" customFormat="1" ht="11.25">
      <c r="A25" s="3">
        <v>1</v>
      </c>
      <c r="B25" s="6" t="s">
        <v>77</v>
      </c>
      <c r="C25" s="7" t="s">
        <v>78</v>
      </c>
      <c r="D25" s="217" t="s">
        <v>79</v>
      </c>
    </row>
    <row r="26" spans="1:4" ht="12" thickBot="1">
      <c r="A26" s="3">
        <v>2</v>
      </c>
      <c r="B26" s="18" t="s">
        <v>80</v>
      </c>
      <c r="C26" s="19" t="s">
        <v>81</v>
      </c>
      <c r="D26" s="218"/>
    </row>
    <row r="27" spans="1:4" s="5" customFormat="1" ht="11.25">
      <c r="A27" s="3">
        <v>3</v>
      </c>
      <c r="B27" s="6" t="s">
        <v>82</v>
      </c>
      <c r="C27" s="7" t="s">
        <v>83</v>
      </c>
      <c r="D27" s="217" t="s">
        <v>74</v>
      </c>
    </row>
    <row r="28" spans="1:4" s="5" customFormat="1" ht="11.25">
      <c r="A28" s="3">
        <v>4</v>
      </c>
      <c r="B28" s="20" t="s">
        <v>84</v>
      </c>
      <c r="C28" s="21" t="s">
        <v>85</v>
      </c>
      <c r="D28" s="219"/>
    </row>
    <row r="29" spans="1:4" s="5" customFormat="1" ht="12" thickBot="1">
      <c r="A29" s="3">
        <v>5</v>
      </c>
      <c r="B29" s="16" t="s">
        <v>86</v>
      </c>
      <c r="C29" s="17" t="s">
        <v>460</v>
      </c>
      <c r="D29" s="218"/>
    </row>
    <row r="30" ht="15.75" thickBot="1">
      <c r="B30" s="196" t="s">
        <v>21</v>
      </c>
    </row>
    <row r="31" spans="1:4" s="5" customFormat="1" ht="11.25">
      <c r="A31" s="3">
        <v>1</v>
      </c>
      <c r="B31" s="6" t="s">
        <v>91</v>
      </c>
      <c r="C31" s="7" t="s">
        <v>92</v>
      </c>
      <c r="D31" s="217" t="s">
        <v>93</v>
      </c>
    </row>
    <row r="32" spans="1:4" ht="11.25">
      <c r="A32" s="3">
        <v>2</v>
      </c>
      <c r="B32" s="8" t="s">
        <v>94</v>
      </c>
      <c r="C32" s="9" t="s">
        <v>95</v>
      </c>
      <c r="D32" s="219"/>
    </row>
    <row r="33" spans="1:4" ht="12" thickBot="1">
      <c r="A33" s="3">
        <v>3</v>
      </c>
      <c r="B33" s="10" t="s">
        <v>96</v>
      </c>
      <c r="C33" s="11" t="s">
        <v>97</v>
      </c>
      <c r="D33" s="218"/>
    </row>
    <row r="34" spans="1:4" s="5" customFormat="1" ht="11.25">
      <c r="A34" s="3">
        <v>4</v>
      </c>
      <c r="B34" s="6" t="s">
        <v>98</v>
      </c>
      <c r="C34" s="7" t="s">
        <v>99</v>
      </c>
      <c r="D34" s="217" t="s">
        <v>100</v>
      </c>
    </row>
    <row r="35" spans="1:4" ht="11.25">
      <c r="A35" s="3">
        <v>5</v>
      </c>
      <c r="B35" s="8" t="s">
        <v>101</v>
      </c>
      <c r="C35" s="9" t="s">
        <v>102</v>
      </c>
      <c r="D35" s="219"/>
    </row>
    <row r="36" spans="1:4" ht="12" thickBot="1">
      <c r="A36" s="3">
        <v>6</v>
      </c>
      <c r="B36" s="10" t="s">
        <v>103</v>
      </c>
      <c r="C36" s="11" t="s">
        <v>104</v>
      </c>
      <c r="D36" s="218"/>
    </row>
    <row r="37" spans="1:4" s="5" customFormat="1" ht="11.25">
      <c r="A37" s="3">
        <v>7</v>
      </c>
      <c r="B37" s="6" t="s">
        <v>105</v>
      </c>
      <c r="C37" s="7" t="s">
        <v>106</v>
      </c>
      <c r="D37" s="217" t="s">
        <v>107</v>
      </c>
    </row>
    <row r="38" spans="1:4" ht="11.25">
      <c r="A38" s="3">
        <v>8</v>
      </c>
      <c r="B38" s="8" t="s">
        <v>108</v>
      </c>
      <c r="C38" s="9" t="s">
        <v>515</v>
      </c>
      <c r="D38" s="219"/>
    </row>
    <row r="39" spans="1:4" ht="11.25">
      <c r="A39" s="3">
        <v>9</v>
      </c>
      <c r="B39" s="8" t="s">
        <v>109</v>
      </c>
      <c r="C39" s="9" t="s">
        <v>110</v>
      </c>
      <c r="D39" s="219"/>
    </row>
    <row r="40" spans="1:4" ht="12" thickBot="1">
      <c r="A40" s="3">
        <v>10</v>
      </c>
      <c r="B40" s="10" t="s">
        <v>111</v>
      </c>
      <c r="C40" s="11" t="s">
        <v>110</v>
      </c>
      <c r="D40" s="218"/>
    </row>
    <row r="41" spans="1:4" ht="12" thickBot="1">
      <c r="A41" s="3">
        <v>11</v>
      </c>
      <c r="B41" s="22" t="s">
        <v>87</v>
      </c>
      <c r="C41" s="23" t="s">
        <v>88</v>
      </c>
      <c r="D41" s="217" t="s">
        <v>74</v>
      </c>
    </row>
    <row r="42" spans="1:4" ht="12" thickBot="1">
      <c r="A42" s="3">
        <v>12</v>
      </c>
      <c r="B42" s="24" t="s">
        <v>89</v>
      </c>
      <c r="C42" s="23" t="s">
        <v>90</v>
      </c>
      <c r="D42" s="219"/>
    </row>
    <row r="43" spans="1:4" ht="12" thickBot="1">
      <c r="A43" s="3">
        <v>13</v>
      </c>
      <c r="B43" s="24" t="s">
        <v>796</v>
      </c>
      <c r="C43" s="23" t="s">
        <v>589</v>
      </c>
      <c r="D43" s="218"/>
    </row>
    <row r="44" ht="15.75" thickBot="1">
      <c r="B44" s="196" t="s">
        <v>20</v>
      </c>
    </row>
    <row r="45" spans="1:4" s="5" customFormat="1" ht="11.25">
      <c r="A45" s="3">
        <v>1</v>
      </c>
      <c r="B45" s="6" t="s">
        <v>112</v>
      </c>
      <c r="C45" s="7" t="s">
        <v>113</v>
      </c>
      <c r="D45" s="217" t="s">
        <v>114</v>
      </c>
    </row>
    <row r="46" spans="1:4" ht="12" thickBot="1">
      <c r="A46" s="3">
        <v>2</v>
      </c>
      <c r="B46" s="10" t="s">
        <v>115</v>
      </c>
      <c r="C46" s="11" t="s">
        <v>116</v>
      </c>
      <c r="D46" s="218"/>
    </row>
    <row r="47" spans="1:4" s="5" customFormat="1" ht="11.25">
      <c r="A47" s="3">
        <v>3</v>
      </c>
      <c r="B47" s="6" t="s">
        <v>117</v>
      </c>
      <c r="C47" s="7" t="s">
        <v>118</v>
      </c>
      <c r="D47" s="217" t="s">
        <v>119</v>
      </c>
    </row>
    <row r="48" spans="1:4" ht="11.25">
      <c r="A48" s="3">
        <v>4</v>
      </c>
      <c r="B48" s="8" t="s">
        <v>120</v>
      </c>
      <c r="C48" s="9" t="s">
        <v>121</v>
      </c>
      <c r="D48" s="219"/>
    </row>
    <row r="49" spans="1:4" ht="11.25">
      <c r="A49" s="3">
        <v>5</v>
      </c>
      <c r="B49" s="8" t="s">
        <v>122</v>
      </c>
      <c r="C49" s="9" t="s">
        <v>123</v>
      </c>
      <c r="D49" s="219"/>
    </row>
    <row r="50" spans="1:4" ht="11.25">
      <c r="A50" s="3">
        <v>6</v>
      </c>
      <c r="B50" s="8" t="s">
        <v>124</v>
      </c>
      <c r="C50" s="9" t="s">
        <v>125</v>
      </c>
      <c r="D50" s="219"/>
    </row>
    <row r="51" spans="1:4" ht="12" thickBot="1">
      <c r="A51" s="3">
        <v>7</v>
      </c>
      <c r="B51" s="10" t="s">
        <v>126</v>
      </c>
      <c r="C51" s="11" t="s">
        <v>127</v>
      </c>
      <c r="D51" s="218"/>
    </row>
    <row r="52" spans="1:4" s="5" customFormat="1" ht="11.25">
      <c r="A52" s="3">
        <v>8</v>
      </c>
      <c r="B52" s="6" t="s">
        <v>128</v>
      </c>
      <c r="C52" s="7" t="s">
        <v>129</v>
      </c>
      <c r="D52" s="217" t="s">
        <v>130</v>
      </c>
    </row>
    <row r="53" spans="1:4" ht="11.25">
      <c r="A53" s="3">
        <v>9</v>
      </c>
      <c r="B53" s="8" t="s">
        <v>131</v>
      </c>
      <c r="C53" s="9" t="s">
        <v>132</v>
      </c>
      <c r="D53" s="219"/>
    </row>
    <row r="54" spans="1:4" ht="12" thickBot="1">
      <c r="A54" s="3">
        <v>10</v>
      </c>
      <c r="B54" s="10" t="s">
        <v>133</v>
      </c>
      <c r="C54" s="11" t="s">
        <v>134</v>
      </c>
      <c r="D54" s="218"/>
    </row>
    <row r="55" spans="1:4" s="5" customFormat="1" ht="12" thickBot="1">
      <c r="A55" s="3">
        <v>11</v>
      </c>
      <c r="B55" s="24" t="s">
        <v>135</v>
      </c>
      <c r="C55" s="23" t="s">
        <v>136</v>
      </c>
      <c r="D55" s="217" t="s">
        <v>74</v>
      </c>
    </row>
    <row r="56" spans="1:4" s="5" customFormat="1" ht="12" thickBot="1">
      <c r="A56" s="3">
        <v>12</v>
      </c>
      <c r="B56" s="24" t="s">
        <v>137</v>
      </c>
      <c r="C56" s="23" t="s">
        <v>138</v>
      </c>
      <c r="D56" s="219"/>
    </row>
    <row r="57" spans="1:4" s="5" customFormat="1" ht="12" thickBot="1">
      <c r="A57" s="3">
        <v>13</v>
      </c>
      <c r="B57" s="24" t="s">
        <v>139</v>
      </c>
      <c r="C57" s="23" t="s">
        <v>140</v>
      </c>
      <c r="D57" s="219"/>
    </row>
    <row r="58" spans="1:4" s="5" customFormat="1" ht="12" thickBot="1">
      <c r="A58" s="3">
        <v>14</v>
      </c>
      <c r="B58" s="24" t="s">
        <v>797</v>
      </c>
      <c r="C58" s="23" t="s">
        <v>591</v>
      </c>
      <c r="D58" s="219"/>
    </row>
    <row r="59" spans="1:4" s="5" customFormat="1" ht="12" thickBot="1">
      <c r="A59" s="3">
        <v>15</v>
      </c>
      <c r="B59" s="24" t="s">
        <v>621</v>
      </c>
      <c r="C59" s="23"/>
      <c r="D59" s="219"/>
    </row>
    <row r="60" spans="1:4" s="5" customFormat="1" ht="12" thickBot="1">
      <c r="A60" s="3">
        <v>16</v>
      </c>
      <c r="B60" s="24" t="s">
        <v>625</v>
      </c>
      <c r="C60" s="23"/>
      <c r="D60" s="218"/>
    </row>
    <row r="61" ht="15.75" thickBot="1">
      <c r="B61" s="196" t="s">
        <v>18</v>
      </c>
    </row>
    <row r="62" spans="1:4" s="5" customFormat="1" ht="11.25">
      <c r="A62" s="3">
        <v>1</v>
      </c>
      <c r="B62" s="6" t="s">
        <v>141</v>
      </c>
      <c r="C62" s="7" t="s">
        <v>142</v>
      </c>
      <c r="D62" s="217" t="s">
        <v>74</v>
      </c>
    </row>
    <row r="63" spans="1:4" s="5" customFormat="1" ht="11.25">
      <c r="A63" s="3">
        <v>2</v>
      </c>
      <c r="B63" s="20" t="s">
        <v>143</v>
      </c>
      <c r="C63" s="21" t="s">
        <v>144</v>
      </c>
      <c r="D63" s="219"/>
    </row>
    <row r="64" spans="1:4" s="5" customFormat="1" ht="11.25">
      <c r="A64" s="3">
        <v>3</v>
      </c>
      <c r="B64" s="20" t="s">
        <v>145</v>
      </c>
      <c r="C64" s="21" t="s">
        <v>146</v>
      </c>
      <c r="D64" s="219"/>
    </row>
    <row r="65" spans="1:4" s="5" customFormat="1" ht="12" thickBot="1">
      <c r="A65" s="3">
        <v>4</v>
      </c>
      <c r="B65" s="16" t="s">
        <v>147</v>
      </c>
      <c r="C65" s="17" t="s">
        <v>148</v>
      </c>
      <c r="D65" s="218"/>
    </row>
    <row r="66" ht="15.75" thickBot="1">
      <c r="B66" s="196" t="s">
        <v>17</v>
      </c>
    </row>
    <row r="67" spans="1:4" s="5" customFormat="1" ht="11.25">
      <c r="A67" s="3">
        <v>1</v>
      </c>
      <c r="B67" s="6" t="s">
        <v>149</v>
      </c>
      <c r="C67" s="7" t="s">
        <v>150</v>
      </c>
      <c r="D67" s="217" t="s">
        <v>151</v>
      </c>
    </row>
    <row r="68" spans="1:4" ht="11.25">
      <c r="A68" s="3">
        <v>2</v>
      </c>
      <c r="B68" s="8" t="s">
        <v>152</v>
      </c>
      <c r="C68" s="9" t="s">
        <v>153</v>
      </c>
      <c r="D68" s="219"/>
    </row>
    <row r="69" spans="1:4" ht="12" thickBot="1">
      <c r="A69" s="3">
        <v>3</v>
      </c>
      <c r="B69" s="10" t="s">
        <v>154</v>
      </c>
      <c r="C69" s="11" t="s">
        <v>155</v>
      </c>
      <c r="D69" s="218"/>
    </row>
    <row r="70" spans="1:4" s="5" customFormat="1" ht="11.25">
      <c r="A70" s="3">
        <v>4</v>
      </c>
      <c r="B70" s="6" t="s">
        <v>156</v>
      </c>
      <c r="C70" s="7" t="s">
        <v>157</v>
      </c>
      <c r="D70" s="217" t="s">
        <v>158</v>
      </c>
    </row>
    <row r="71" spans="1:4" ht="11.25">
      <c r="A71" s="3">
        <v>5</v>
      </c>
      <c r="B71" s="8" t="s">
        <v>159</v>
      </c>
      <c r="C71" s="9" t="s">
        <v>160</v>
      </c>
      <c r="D71" s="219"/>
    </row>
    <row r="72" spans="1:4" ht="11.25">
      <c r="A72" s="3">
        <v>6</v>
      </c>
      <c r="B72" s="8" t="s">
        <v>161</v>
      </c>
      <c r="C72" s="9" t="s">
        <v>162</v>
      </c>
      <c r="D72" s="219"/>
    </row>
    <row r="73" spans="1:4" ht="11.25">
      <c r="A73" s="3">
        <v>7</v>
      </c>
      <c r="B73" s="8" t="s">
        <v>163</v>
      </c>
      <c r="C73" s="9" t="s">
        <v>164</v>
      </c>
      <c r="D73" s="219"/>
    </row>
    <row r="74" spans="1:4" ht="12" thickBot="1">
      <c r="A74" s="3">
        <v>8</v>
      </c>
      <c r="B74" s="10" t="s">
        <v>165</v>
      </c>
      <c r="C74" s="11" t="s">
        <v>166</v>
      </c>
      <c r="D74" s="218"/>
    </row>
    <row r="75" spans="1:4" s="5" customFormat="1" ht="12" thickBot="1">
      <c r="A75" s="3">
        <v>9</v>
      </c>
      <c r="B75" s="24" t="s">
        <v>167</v>
      </c>
      <c r="C75" s="23" t="s">
        <v>168</v>
      </c>
      <c r="D75" s="217" t="s">
        <v>74</v>
      </c>
    </row>
    <row r="76" spans="1:4" s="5" customFormat="1" ht="12" thickBot="1">
      <c r="A76" s="3">
        <v>10</v>
      </c>
      <c r="B76" s="24" t="s">
        <v>169</v>
      </c>
      <c r="C76" s="23" t="s">
        <v>170</v>
      </c>
      <c r="D76" s="219"/>
    </row>
    <row r="77" spans="1:4" s="5" customFormat="1" ht="12" thickBot="1">
      <c r="A77" s="3">
        <v>11</v>
      </c>
      <c r="B77" s="24" t="s">
        <v>171</v>
      </c>
      <c r="C77" s="23" t="s">
        <v>172</v>
      </c>
      <c r="D77" s="219"/>
    </row>
    <row r="78" spans="1:4" s="5" customFormat="1" ht="12" thickBot="1">
      <c r="A78" s="3">
        <v>12</v>
      </c>
      <c r="B78" s="24" t="s">
        <v>798</v>
      </c>
      <c r="C78" s="23" t="s">
        <v>590</v>
      </c>
      <c r="D78" s="219"/>
    </row>
    <row r="79" spans="1:4" s="5" customFormat="1" ht="12" thickBot="1">
      <c r="A79" s="3">
        <v>13</v>
      </c>
      <c r="B79" s="24" t="s">
        <v>608</v>
      </c>
      <c r="C79" s="23"/>
      <c r="D79" s="218"/>
    </row>
    <row r="80" ht="15.75" thickBot="1">
      <c r="B80" s="196" t="s">
        <v>16</v>
      </c>
    </row>
    <row r="81" spans="1:4" s="5" customFormat="1" ht="11.25">
      <c r="A81" s="3">
        <v>1</v>
      </c>
      <c r="B81" s="6" t="s">
        <v>173</v>
      </c>
      <c r="C81" s="7" t="s">
        <v>174</v>
      </c>
      <c r="D81" s="217" t="s">
        <v>175</v>
      </c>
    </row>
    <row r="82" spans="1:4" ht="11.25">
      <c r="A82" s="3">
        <v>2</v>
      </c>
      <c r="B82" s="8" t="s">
        <v>176</v>
      </c>
      <c r="C82" s="9" t="s">
        <v>177</v>
      </c>
      <c r="D82" s="219"/>
    </row>
    <row r="83" spans="1:4" ht="11.25">
      <c r="A83" s="3">
        <v>3</v>
      </c>
      <c r="B83" s="8" t="s">
        <v>178</v>
      </c>
      <c r="C83" s="9" t="s">
        <v>179</v>
      </c>
      <c r="D83" s="219"/>
    </row>
    <row r="84" spans="1:4" ht="12" thickBot="1">
      <c r="A84" s="3">
        <v>4</v>
      </c>
      <c r="B84" s="10" t="s">
        <v>180</v>
      </c>
      <c r="C84" s="11" t="s">
        <v>181</v>
      </c>
      <c r="D84" s="218"/>
    </row>
    <row r="85" spans="1:4" s="5" customFormat="1" ht="11.25">
      <c r="A85" s="3">
        <v>5</v>
      </c>
      <c r="B85" s="6" t="s">
        <v>182</v>
      </c>
      <c r="C85" s="7" t="s">
        <v>183</v>
      </c>
      <c r="D85" s="217" t="s">
        <v>184</v>
      </c>
    </row>
    <row r="86" spans="1:4" ht="12" thickBot="1">
      <c r="A86" s="3">
        <v>6</v>
      </c>
      <c r="B86" s="10" t="s">
        <v>185</v>
      </c>
      <c r="C86" s="11" t="s">
        <v>186</v>
      </c>
      <c r="D86" s="218"/>
    </row>
    <row r="87" spans="1:4" ht="12" thickBot="1">
      <c r="A87" s="3">
        <v>7</v>
      </c>
      <c r="B87" s="22" t="s">
        <v>187</v>
      </c>
      <c r="C87" s="25" t="s">
        <v>188</v>
      </c>
      <c r="D87" s="217" t="s">
        <v>74</v>
      </c>
    </row>
    <row r="88" spans="1:4" ht="13.5" customHeight="1" thickBot="1">
      <c r="A88" s="3">
        <v>8</v>
      </c>
      <c r="B88" s="22" t="s">
        <v>799</v>
      </c>
      <c r="C88" s="25" t="s">
        <v>592</v>
      </c>
      <c r="D88" s="219"/>
    </row>
    <row r="89" spans="1:4" ht="13.5" customHeight="1" thickBot="1">
      <c r="A89" s="3">
        <v>9</v>
      </c>
      <c r="B89" s="22" t="s">
        <v>613</v>
      </c>
      <c r="C89" s="25"/>
      <c r="D89" s="219"/>
    </row>
    <row r="90" spans="1:4" s="5" customFormat="1" ht="13.5" customHeight="1" thickBot="1">
      <c r="A90" s="3">
        <v>10</v>
      </c>
      <c r="B90" s="22" t="s">
        <v>622</v>
      </c>
      <c r="C90" s="25"/>
      <c r="D90" s="218"/>
    </row>
    <row r="91" ht="15.75" thickBot="1">
      <c r="B91" s="196" t="s">
        <v>788</v>
      </c>
    </row>
    <row r="92" spans="1:4" s="5" customFormat="1" ht="11.25">
      <c r="A92" s="3">
        <v>1</v>
      </c>
      <c r="B92" s="6" t="s">
        <v>189</v>
      </c>
      <c r="C92" s="7" t="s">
        <v>190</v>
      </c>
      <c r="D92" s="217" t="s">
        <v>191</v>
      </c>
    </row>
    <row r="93" spans="1:4" ht="11.25">
      <c r="A93" s="3">
        <v>2</v>
      </c>
      <c r="B93" s="8" t="s">
        <v>192</v>
      </c>
      <c r="C93" s="9" t="s">
        <v>193</v>
      </c>
      <c r="D93" s="219"/>
    </row>
    <row r="94" spans="1:4" ht="11.25">
      <c r="A94" s="3">
        <v>3</v>
      </c>
      <c r="B94" s="8" t="s">
        <v>194</v>
      </c>
      <c r="C94" s="9" t="s">
        <v>195</v>
      </c>
      <c r="D94" s="219"/>
    </row>
    <row r="95" spans="1:4" ht="11.25">
      <c r="A95" s="3">
        <v>4</v>
      </c>
      <c r="B95" s="8" t="s">
        <v>196</v>
      </c>
      <c r="C95" s="9" t="s">
        <v>197</v>
      </c>
      <c r="D95" s="219"/>
    </row>
    <row r="96" spans="1:4" ht="12" thickBot="1">
      <c r="A96" s="3">
        <v>5</v>
      </c>
      <c r="B96" s="10" t="s">
        <v>198</v>
      </c>
      <c r="C96" s="11" t="s">
        <v>199</v>
      </c>
      <c r="D96" s="218"/>
    </row>
    <row r="97" spans="1:4" s="5" customFormat="1" ht="11.25">
      <c r="A97" s="3">
        <v>6</v>
      </c>
      <c r="B97" s="6" t="s">
        <v>200</v>
      </c>
      <c r="C97" s="7" t="s">
        <v>201</v>
      </c>
      <c r="D97" s="217" t="s">
        <v>202</v>
      </c>
    </row>
    <row r="98" spans="1:4" ht="12" thickBot="1">
      <c r="A98" s="3">
        <v>7</v>
      </c>
      <c r="B98" s="10" t="s">
        <v>203</v>
      </c>
      <c r="C98" s="11" t="s">
        <v>204</v>
      </c>
      <c r="D98" s="218"/>
    </row>
    <row r="99" spans="1:4" s="5" customFormat="1" ht="11.25">
      <c r="A99" s="3">
        <v>8</v>
      </c>
      <c r="B99" s="6" t="s">
        <v>205</v>
      </c>
      <c r="C99" s="7" t="s">
        <v>206</v>
      </c>
      <c r="D99" s="217" t="s">
        <v>207</v>
      </c>
    </row>
    <row r="100" spans="1:4" ht="11.25">
      <c r="A100" s="3">
        <v>9</v>
      </c>
      <c r="B100" s="8" t="s">
        <v>208</v>
      </c>
      <c r="C100" s="9" t="s">
        <v>209</v>
      </c>
      <c r="D100" s="219"/>
    </row>
    <row r="101" spans="1:4" ht="12" thickBot="1">
      <c r="A101" s="3">
        <v>10</v>
      </c>
      <c r="B101" s="10" t="s">
        <v>210</v>
      </c>
      <c r="C101" s="11" t="s">
        <v>211</v>
      </c>
      <c r="D101" s="218"/>
    </row>
    <row r="102" spans="1:4" s="5" customFormat="1" ht="12" thickBot="1">
      <c r="A102" s="3">
        <v>11</v>
      </c>
      <c r="B102" s="22" t="s">
        <v>212</v>
      </c>
      <c r="C102" s="25" t="s">
        <v>213</v>
      </c>
      <c r="D102" s="217" t="s">
        <v>74</v>
      </c>
    </row>
    <row r="103" spans="1:4" s="5" customFormat="1" ht="12" thickBot="1">
      <c r="A103" s="3">
        <v>12</v>
      </c>
      <c r="B103" s="24" t="s">
        <v>214</v>
      </c>
      <c r="C103" s="23" t="s">
        <v>215</v>
      </c>
      <c r="D103" s="219"/>
    </row>
    <row r="104" spans="1:4" s="5" customFormat="1" ht="12" thickBot="1">
      <c r="A104" s="3">
        <v>13</v>
      </c>
      <c r="B104" s="24" t="s">
        <v>790</v>
      </c>
      <c r="C104" s="23" t="s">
        <v>201</v>
      </c>
      <c r="D104" s="219"/>
    </row>
    <row r="105" spans="1:4" s="5" customFormat="1" ht="12" thickBot="1">
      <c r="A105" s="3">
        <v>14</v>
      </c>
      <c r="B105" s="24" t="s">
        <v>216</v>
      </c>
      <c r="C105" s="23" t="s">
        <v>217</v>
      </c>
      <c r="D105" s="219"/>
    </row>
    <row r="106" spans="1:4" s="5" customFormat="1" ht="12" thickBot="1">
      <c r="A106" s="3">
        <v>15</v>
      </c>
      <c r="B106" s="24" t="s">
        <v>789</v>
      </c>
      <c r="C106" s="23"/>
      <c r="D106" s="218"/>
    </row>
    <row r="107" ht="15.75" thickBot="1">
      <c r="B107" s="196" t="s">
        <v>26</v>
      </c>
    </row>
    <row r="108" spans="1:4" s="5" customFormat="1" ht="11.25">
      <c r="A108" s="3">
        <v>1</v>
      </c>
      <c r="B108" s="6" t="s">
        <v>218</v>
      </c>
      <c r="C108" s="7" t="s">
        <v>219</v>
      </c>
      <c r="D108" s="217" t="s">
        <v>220</v>
      </c>
    </row>
    <row r="109" spans="1:4" ht="11.25">
      <c r="A109" s="3">
        <v>2</v>
      </c>
      <c r="B109" s="8" t="s">
        <v>221</v>
      </c>
      <c r="C109" s="9" t="s">
        <v>219</v>
      </c>
      <c r="D109" s="219"/>
    </row>
    <row r="110" spans="1:4" ht="11.25">
      <c r="A110" s="3">
        <v>3</v>
      </c>
      <c r="B110" s="8" t="s">
        <v>222</v>
      </c>
      <c r="C110" s="9" t="s">
        <v>223</v>
      </c>
      <c r="D110" s="219"/>
    </row>
    <row r="111" spans="1:4" ht="12" thickBot="1">
      <c r="A111" s="3">
        <v>4</v>
      </c>
      <c r="B111" s="10" t="s">
        <v>224</v>
      </c>
      <c r="C111" s="11" t="s">
        <v>225</v>
      </c>
      <c r="D111" s="218"/>
    </row>
    <row r="112" spans="1:4" s="5" customFormat="1" ht="12" thickBot="1">
      <c r="A112" s="3">
        <v>5</v>
      </c>
      <c r="B112" s="24" t="s">
        <v>226</v>
      </c>
      <c r="C112" s="23" t="s">
        <v>227</v>
      </c>
      <c r="D112" s="217" t="s">
        <v>74</v>
      </c>
    </row>
    <row r="113" spans="1:4" s="5" customFormat="1" ht="12" thickBot="1">
      <c r="A113" s="3">
        <v>6</v>
      </c>
      <c r="B113" s="24" t="s">
        <v>228</v>
      </c>
      <c r="C113" s="23" t="s">
        <v>229</v>
      </c>
      <c r="D113" s="219"/>
    </row>
    <row r="114" spans="1:4" s="5" customFormat="1" ht="12" thickBot="1">
      <c r="A114" s="3">
        <v>7</v>
      </c>
      <c r="B114" s="24" t="s">
        <v>230</v>
      </c>
      <c r="C114" s="23" t="s">
        <v>231</v>
      </c>
      <c r="D114" s="219"/>
    </row>
    <row r="115" spans="1:4" s="5" customFormat="1" ht="12" thickBot="1">
      <c r="A115" s="3">
        <v>8</v>
      </c>
      <c r="B115" s="24" t="s">
        <v>232</v>
      </c>
      <c r="C115" s="23" t="s">
        <v>233</v>
      </c>
      <c r="D115" s="219"/>
    </row>
    <row r="116" spans="1:4" s="5" customFormat="1" ht="12" thickBot="1">
      <c r="A116" s="3">
        <v>9</v>
      </c>
      <c r="B116" s="24" t="s">
        <v>234</v>
      </c>
      <c r="C116" s="23" t="s">
        <v>235</v>
      </c>
      <c r="D116" s="219"/>
    </row>
    <row r="117" spans="1:4" s="5" customFormat="1" ht="12" thickBot="1">
      <c r="A117" s="3">
        <v>10</v>
      </c>
      <c r="B117" s="24" t="s">
        <v>791</v>
      </c>
      <c r="C117" s="23" t="s">
        <v>231</v>
      </c>
      <c r="D117" s="219"/>
    </row>
    <row r="118" spans="1:4" s="5" customFormat="1" ht="12" thickBot="1">
      <c r="A118" s="3">
        <v>11</v>
      </c>
      <c r="B118" s="24" t="s">
        <v>784</v>
      </c>
      <c r="C118" s="23"/>
      <c r="D118" s="218"/>
    </row>
    <row r="119" ht="15.75" thickBot="1">
      <c r="B119" s="196" t="s">
        <v>29</v>
      </c>
    </row>
    <row r="120" spans="1:4" s="5" customFormat="1" ht="11.25">
      <c r="A120" s="3">
        <v>1</v>
      </c>
      <c r="B120" s="6" t="s">
        <v>236</v>
      </c>
      <c r="C120" s="7" t="s">
        <v>237</v>
      </c>
      <c r="D120" s="217" t="s">
        <v>238</v>
      </c>
    </row>
    <row r="121" spans="1:4" ht="11.25">
      <c r="A121" s="3">
        <v>2</v>
      </c>
      <c r="B121" s="8" t="s">
        <v>239</v>
      </c>
      <c r="C121" s="9" t="s">
        <v>240</v>
      </c>
      <c r="D121" s="219"/>
    </row>
    <row r="122" spans="1:4" ht="12" thickBot="1">
      <c r="A122" s="3">
        <v>3</v>
      </c>
      <c r="B122" s="27" t="s">
        <v>241</v>
      </c>
      <c r="C122" s="28" t="s">
        <v>242</v>
      </c>
      <c r="D122" s="218"/>
    </row>
    <row r="123" spans="1:4" s="5" customFormat="1" ht="12" thickBot="1">
      <c r="A123" s="3">
        <v>4</v>
      </c>
      <c r="B123" s="24" t="s">
        <v>243</v>
      </c>
      <c r="C123" s="23" t="s">
        <v>244</v>
      </c>
      <c r="D123" s="217" t="s">
        <v>74</v>
      </c>
    </row>
    <row r="124" spans="1:4" s="5" customFormat="1" ht="12" thickBot="1">
      <c r="A124" s="3">
        <v>5</v>
      </c>
      <c r="B124" s="24" t="s">
        <v>245</v>
      </c>
      <c r="C124" s="23" t="s">
        <v>246</v>
      </c>
      <c r="D124" s="219"/>
    </row>
    <row r="125" spans="1:4" s="5" customFormat="1" ht="12" thickBot="1">
      <c r="A125" s="3">
        <v>6</v>
      </c>
      <c r="B125" s="24" t="s">
        <v>247</v>
      </c>
      <c r="C125" s="23" t="s">
        <v>248</v>
      </c>
      <c r="D125" s="219"/>
    </row>
    <row r="126" spans="1:4" s="5" customFormat="1" ht="12" thickBot="1">
      <c r="A126" s="3">
        <v>7</v>
      </c>
      <c r="B126" s="24" t="s">
        <v>249</v>
      </c>
      <c r="C126" s="23" t="s">
        <v>250</v>
      </c>
      <c r="D126" s="219"/>
    </row>
    <row r="127" spans="1:4" s="5" customFormat="1" ht="12" thickBot="1">
      <c r="A127" s="3">
        <v>8</v>
      </c>
      <c r="B127" s="24" t="s">
        <v>251</v>
      </c>
      <c r="C127" s="23" t="s">
        <v>252</v>
      </c>
      <c r="D127" s="219"/>
    </row>
    <row r="128" spans="1:4" s="5" customFormat="1" ht="12" thickBot="1">
      <c r="A128" s="3">
        <v>9</v>
      </c>
      <c r="B128" s="24" t="s">
        <v>792</v>
      </c>
      <c r="C128" s="23" t="s">
        <v>588</v>
      </c>
      <c r="D128" s="219"/>
    </row>
    <row r="129" spans="1:4" s="5" customFormat="1" ht="12" thickBot="1">
      <c r="A129" s="3">
        <v>10</v>
      </c>
      <c r="B129" s="24" t="s">
        <v>253</v>
      </c>
      <c r="C129" s="23" t="s">
        <v>252</v>
      </c>
      <c r="D129" s="219"/>
    </row>
    <row r="130" spans="1:4" s="5" customFormat="1" ht="12" thickBot="1">
      <c r="A130" s="3">
        <v>11</v>
      </c>
      <c r="B130" s="24" t="s">
        <v>785</v>
      </c>
      <c r="C130" s="23"/>
      <c r="D130" s="219"/>
    </row>
    <row r="131" spans="1:4" s="5" customFormat="1" ht="12" thickBot="1">
      <c r="A131" s="3">
        <v>12</v>
      </c>
      <c r="B131" s="24" t="s">
        <v>254</v>
      </c>
      <c r="C131" s="23" t="s">
        <v>255</v>
      </c>
      <c r="D131" s="218"/>
    </row>
    <row r="132" ht="15.75" thickBot="1">
      <c r="B132" s="196" t="s">
        <v>31</v>
      </c>
    </row>
    <row r="133" spans="1:4" s="5" customFormat="1" ht="11.25">
      <c r="A133" s="3">
        <v>1</v>
      </c>
      <c r="B133" s="6" t="s">
        <v>256</v>
      </c>
      <c r="C133" s="7" t="s">
        <v>257</v>
      </c>
      <c r="D133" s="217" t="s">
        <v>74</v>
      </c>
    </row>
    <row r="134" spans="1:4" s="5" customFormat="1" ht="11.25">
      <c r="A134" s="3">
        <v>2</v>
      </c>
      <c r="B134" s="20" t="s">
        <v>258</v>
      </c>
      <c r="C134" s="21" t="s">
        <v>259</v>
      </c>
      <c r="D134" s="219"/>
    </row>
    <row r="135" spans="1:4" s="5" customFormat="1" ht="11.25">
      <c r="A135" s="3">
        <v>3</v>
      </c>
      <c r="B135" s="20" t="s">
        <v>262</v>
      </c>
      <c r="C135" s="21" t="s">
        <v>263</v>
      </c>
      <c r="D135" s="219"/>
    </row>
    <row r="136" spans="1:4" s="5" customFormat="1" ht="11.25">
      <c r="A136" s="3">
        <v>4</v>
      </c>
      <c r="B136" s="20" t="s">
        <v>546</v>
      </c>
      <c r="C136" s="21" t="s">
        <v>648</v>
      </c>
      <c r="D136" s="219"/>
    </row>
    <row r="137" spans="1:4" s="5" customFormat="1" ht="11.25">
      <c r="A137" s="3">
        <v>5</v>
      </c>
      <c r="B137" s="20" t="s">
        <v>547</v>
      </c>
      <c r="C137" s="21" t="s">
        <v>257</v>
      </c>
      <c r="D137" s="219"/>
    </row>
    <row r="138" spans="1:4" s="5" customFormat="1" ht="11.25">
      <c r="A138" s="3">
        <v>6</v>
      </c>
      <c r="B138" s="20" t="s">
        <v>544</v>
      </c>
      <c r="C138" s="21" t="s">
        <v>548</v>
      </c>
      <c r="D138" s="219"/>
    </row>
    <row r="139" spans="1:4" s="5" customFormat="1" ht="11.25">
      <c r="A139" s="3">
        <v>7</v>
      </c>
      <c r="B139" s="20" t="s">
        <v>793</v>
      </c>
      <c r="C139" s="21" t="s">
        <v>257</v>
      </c>
      <c r="D139" s="219"/>
    </row>
    <row r="140" spans="1:4" s="5" customFormat="1" ht="11.25">
      <c r="A140" s="3">
        <v>8</v>
      </c>
      <c r="B140" s="20" t="s">
        <v>786</v>
      </c>
      <c r="C140" s="21" t="s">
        <v>639</v>
      </c>
      <c r="D140" s="219"/>
    </row>
    <row r="141" spans="1:4" s="5" customFormat="1" ht="12" thickBot="1">
      <c r="A141" s="3">
        <v>9</v>
      </c>
      <c r="B141" s="16" t="s">
        <v>787</v>
      </c>
      <c r="C141" s="17" t="s">
        <v>638</v>
      </c>
      <c r="D141" s="218"/>
    </row>
    <row r="142" spans="2:4" s="29" customFormat="1" ht="15.75" thickBot="1">
      <c r="B142" s="196" t="s">
        <v>30</v>
      </c>
      <c r="C142" s="30"/>
      <c r="D142" s="31"/>
    </row>
    <row r="143" spans="1:4" s="5" customFormat="1" ht="11.25">
      <c r="A143" s="3">
        <v>1</v>
      </c>
      <c r="B143" s="6" t="s">
        <v>264</v>
      </c>
      <c r="C143" s="7" t="s">
        <v>265</v>
      </c>
      <c r="D143" s="217" t="s">
        <v>74</v>
      </c>
    </row>
    <row r="144" spans="1:4" s="5" customFormat="1" ht="11.25">
      <c r="A144" s="3">
        <v>2</v>
      </c>
      <c r="B144" s="20" t="s">
        <v>260</v>
      </c>
      <c r="C144" s="21" t="s">
        <v>261</v>
      </c>
      <c r="D144" s="219"/>
    </row>
    <row r="145" spans="1:4" s="5" customFormat="1" ht="11.25">
      <c r="A145" s="3">
        <v>3</v>
      </c>
      <c r="B145" s="20" t="s">
        <v>266</v>
      </c>
      <c r="C145" s="21" t="s">
        <v>267</v>
      </c>
      <c r="D145" s="219"/>
    </row>
    <row r="146" spans="1:4" s="5" customFormat="1" ht="11.25">
      <c r="A146" s="3">
        <v>4</v>
      </c>
      <c r="B146" s="20" t="s">
        <v>268</v>
      </c>
      <c r="C146" s="21" t="s">
        <v>658</v>
      </c>
      <c r="D146" s="219"/>
    </row>
    <row r="147" spans="1:4" s="5" customFormat="1" ht="11.25">
      <c r="A147" s="3">
        <v>5</v>
      </c>
      <c r="B147" s="20" t="s">
        <v>269</v>
      </c>
      <c r="C147" s="21" t="s">
        <v>270</v>
      </c>
      <c r="D147" s="219"/>
    </row>
    <row r="148" spans="1:4" s="5" customFormat="1" ht="11.25">
      <c r="A148" s="3">
        <v>6</v>
      </c>
      <c r="B148" s="160" t="s">
        <v>800</v>
      </c>
      <c r="C148" s="161" t="s">
        <v>265</v>
      </c>
      <c r="D148" s="219"/>
    </row>
    <row r="149" spans="1:4" s="5" customFormat="1" ht="11.25">
      <c r="A149" s="3">
        <v>7</v>
      </c>
      <c r="B149" s="160" t="s">
        <v>611</v>
      </c>
      <c r="C149" s="161" t="s">
        <v>265</v>
      </c>
      <c r="D149" s="219"/>
    </row>
    <row r="150" spans="1:4" s="5" customFormat="1" ht="11.25">
      <c r="A150" s="3">
        <v>8</v>
      </c>
      <c r="B150" s="160" t="s">
        <v>623</v>
      </c>
      <c r="C150" s="161"/>
      <c r="D150" s="219"/>
    </row>
    <row r="151" spans="1:4" s="5" customFormat="1" ht="12" thickBot="1">
      <c r="A151" s="3">
        <v>9</v>
      </c>
      <c r="B151" s="16" t="s">
        <v>545</v>
      </c>
      <c r="C151" s="17" t="s">
        <v>261</v>
      </c>
      <c r="D151" s="218"/>
    </row>
    <row r="152" ht="15.75" thickBot="1">
      <c r="B152" s="196" t="s">
        <v>10</v>
      </c>
    </row>
    <row r="153" spans="1:4" s="5" customFormat="1" ht="11.25">
      <c r="A153" s="3">
        <v>1</v>
      </c>
      <c r="B153" s="6" t="s">
        <v>271</v>
      </c>
      <c r="C153" s="7" t="s">
        <v>272</v>
      </c>
      <c r="D153" s="217" t="s">
        <v>273</v>
      </c>
    </row>
    <row r="154" spans="1:4" ht="11.25">
      <c r="A154" s="3">
        <v>2</v>
      </c>
      <c r="B154" s="8" t="s">
        <v>274</v>
      </c>
      <c r="C154" s="9" t="s">
        <v>275</v>
      </c>
      <c r="D154" s="219"/>
    </row>
    <row r="155" spans="1:4" ht="12" thickBot="1">
      <c r="A155" s="3">
        <v>3</v>
      </c>
      <c r="B155" s="10" t="s">
        <v>276</v>
      </c>
      <c r="C155" s="11" t="s">
        <v>277</v>
      </c>
      <c r="D155" s="218"/>
    </row>
    <row r="156" spans="1:4" s="5" customFormat="1" ht="12" thickBot="1">
      <c r="A156" s="3">
        <v>4</v>
      </c>
      <c r="B156" s="24" t="s">
        <v>278</v>
      </c>
      <c r="C156" s="23" t="s">
        <v>279</v>
      </c>
      <c r="D156" s="217" t="s">
        <v>74</v>
      </c>
    </row>
    <row r="157" spans="1:4" s="5" customFormat="1" ht="12" thickBot="1">
      <c r="A157" s="3">
        <v>5</v>
      </c>
      <c r="B157" s="24" t="s">
        <v>280</v>
      </c>
      <c r="C157" s="23" t="s">
        <v>281</v>
      </c>
      <c r="D157" s="219"/>
    </row>
    <row r="158" spans="1:4" s="5" customFormat="1" ht="12" thickBot="1">
      <c r="A158" s="3">
        <v>6</v>
      </c>
      <c r="B158" s="24" t="s">
        <v>282</v>
      </c>
      <c r="C158" s="23" t="s">
        <v>283</v>
      </c>
      <c r="D158" s="219"/>
    </row>
    <row r="159" spans="1:4" s="5" customFormat="1" ht="12" thickBot="1">
      <c r="A159" s="3">
        <v>7</v>
      </c>
      <c r="B159" s="32" t="s">
        <v>284</v>
      </c>
      <c r="C159" s="33" t="s">
        <v>285</v>
      </c>
      <c r="D159" s="219"/>
    </row>
    <row r="160" spans="1:4" s="5" customFormat="1" ht="12" thickBot="1">
      <c r="A160" s="3">
        <v>8</v>
      </c>
      <c r="B160" s="32" t="s">
        <v>286</v>
      </c>
      <c r="C160" s="33" t="s">
        <v>287</v>
      </c>
      <c r="D160" s="219"/>
    </row>
    <row r="161" spans="1:4" s="5" customFormat="1" ht="12" thickBot="1">
      <c r="A161" s="3">
        <v>9</v>
      </c>
      <c r="B161" s="32" t="s">
        <v>781</v>
      </c>
      <c r="C161" s="33" t="s">
        <v>596</v>
      </c>
      <c r="D161" s="219"/>
    </row>
    <row r="162" spans="1:4" s="5" customFormat="1" ht="12" thickBot="1">
      <c r="A162" s="3">
        <v>10</v>
      </c>
      <c r="B162" s="32" t="s">
        <v>782</v>
      </c>
      <c r="C162" s="33" t="s">
        <v>598</v>
      </c>
      <c r="D162" s="219"/>
    </row>
    <row r="163" spans="1:4" s="5" customFormat="1" ht="12" thickBot="1">
      <c r="A163" s="3">
        <v>11</v>
      </c>
      <c r="B163" s="32" t="s">
        <v>783</v>
      </c>
      <c r="C163" s="33" t="s">
        <v>283</v>
      </c>
      <c r="D163" s="218"/>
    </row>
    <row r="164" ht="15.75" thickBot="1">
      <c r="B164" s="196" t="s">
        <v>11</v>
      </c>
    </row>
    <row r="165" spans="1:4" s="5" customFormat="1" ht="11.25">
      <c r="A165" s="3">
        <v>1</v>
      </c>
      <c r="B165" s="6" t="s">
        <v>288</v>
      </c>
      <c r="C165" s="7" t="s">
        <v>289</v>
      </c>
      <c r="D165" s="217" t="s">
        <v>290</v>
      </c>
    </row>
    <row r="166" spans="1:4" ht="11.25">
      <c r="A166" s="3">
        <v>2</v>
      </c>
      <c r="B166" s="8" t="s">
        <v>291</v>
      </c>
      <c r="C166" s="9" t="s">
        <v>292</v>
      </c>
      <c r="D166" s="219"/>
    </row>
    <row r="167" spans="1:4" ht="11.25">
      <c r="A167" s="3">
        <v>3</v>
      </c>
      <c r="B167" s="8" t="s">
        <v>295</v>
      </c>
      <c r="C167" s="9" t="s">
        <v>296</v>
      </c>
      <c r="D167" s="219"/>
    </row>
    <row r="168" spans="1:4" ht="12" thickBot="1">
      <c r="A168" s="3">
        <v>4</v>
      </c>
      <c r="B168" s="8" t="s">
        <v>293</v>
      </c>
      <c r="C168" s="9" t="s">
        <v>294</v>
      </c>
      <c r="D168" s="218"/>
    </row>
    <row r="169" spans="1:4" s="5" customFormat="1" ht="11.25">
      <c r="A169" s="3">
        <v>5</v>
      </c>
      <c r="B169" s="6" t="s">
        <v>297</v>
      </c>
      <c r="C169" s="7" t="s">
        <v>298</v>
      </c>
      <c r="D169" s="217" t="s">
        <v>299</v>
      </c>
    </row>
    <row r="170" spans="1:4" ht="12" thickBot="1">
      <c r="A170" s="3">
        <v>6</v>
      </c>
      <c r="B170" s="10" t="s">
        <v>300</v>
      </c>
      <c r="C170" s="11" t="s">
        <v>301</v>
      </c>
      <c r="D170" s="218"/>
    </row>
    <row r="171" spans="1:4" s="5" customFormat="1" ht="12" thickBot="1">
      <c r="A171" s="3">
        <v>7</v>
      </c>
      <c r="B171" s="24" t="s">
        <v>302</v>
      </c>
      <c r="C171" s="23" t="s">
        <v>303</v>
      </c>
      <c r="D171" s="217" t="s">
        <v>74</v>
      </c>
    </row>
    <row r="172" spans="1:4" s="5" customFormat="1" ht="12" thickBot="1">
      <c r="A172" s="3">
        <v>8</v>
      </c>
      <c r="B172" s="24" t="s">
        <v>304</v>
      </c>
      <c r="C172" s="23" t="s">
        <v>305</v>
      </c>
      <c r="D172" s="219"/>
    </row>
    <row r="173" spans="1:4" s="5" customFormat="1" ht="12" thickBot="1">
      <c r="A173" s="3">
        <v>9</v>
      </c>
      <c r="B173" s="24" t="s">
        <v>801</v>
      </c>
      <c r="C173" s="23" t="s">
        <v>594</v>
      </c>
      <c r="D173" s="219"/>
    </row>
    <row r="174" spans="1:4" s="5" customFormat="1" ht="12" thickBot="1">
      <c r="A174" s="3">
        <v>10</v>
      </c>
      <c r="B174" s="24" t="s">
        <v>619</v>
      </c>
      <c r="C174" s="23"/>
      <c r="D174" s="218"/>
    </row>
    <row r="175" ht="15.75" thickBot="1">
      <c r="B175" s="196" t="s">
        <v>14</v>
      </c>
    </row>
    <row r="176" spans="1:4" s="5" customFormat="1" ht="12" thickBot="1">
      <c r="A176" s="3">
        <v>1</v>
      </c>
      <c r="B176" s="24" t="s">
        <v>306</v>
      </c>
      <c r="C176" s="23" t="s">
        <v>307</v>
      </c>
      <c r="D176" s="26" t="s">
        <v>308</v>
      </c>
    </row>
    <row r="177" spans="1:4" s="5" customFormat="1" ht="12" thickBot="1">
      <c r="A177" s="3">
        <v>2</v>
      </c>
      <c r="B177" s="24" t="s">
        <v>309</v>
      </c>
      <c r="C177" s="23" t="s">
        <v>310</v>
      </c>
      <c r="D177" s="26" t="s">
        <v>311</v>
      </c>
    </row>
    <row r="178" spans="1:4" s="5" customFormat="1" ht="12" thickBot="1">
      <c r="A178" s="3">
        <v>3</v>
      </c>
      <c r="B178" s="24" t="s">
        <v>312</v>
      </c>
      <c r="C178" s="23" t="s">
        <v>313</v>
      </c>
      <c r="D178" s="26" t="s">
        <v>314</v>
      </c>
    </row>
    <row r="179" spans="1:4" s="5" customFormat="1" ht="12" thickBot="1">
      <c r="A179" s="3">
        <v>4</v>
      </c>
      <c r="B179" s="24" t="s">
        <v>315</v>
      </c>
      <c r="C179" s="23" t="s">
        <v>316</v>
      </c>
      <c r="D179" s="217" t="s">
        <v>74</v>
      </c>
    </row>
    <row r="180" spans="1:4" s="5" customFormat="1" ht="13.5" customHeight="1" thickBot="1">
      <c r="A180" s="3">
        <v>5</v>
      </c>
      <c r="B180" s="24" t="s">
        <v>317</v>
      </c>
      <c r="C180" s="23" t="s">
        <v>318</v>
      </c>
      <c r="D180" s="219"/>
    </row>
    <row r="181" spans="1:4" s="5" customFormat="1" ht="13.5" customHeight="1" thickBot="1">
      <c r="A181" s="3">
        <v>6</v>
      </c>
      <c r="B181" s="24" t="s">
        <v>780</v>
      </c>
      <c r="C181" s="23" t="s">
        <v>310</v>
      </c>
      <c r="D181" s="219"/>
    </row>
    <row r="182" spans="1:4" s="5" customFormat="1" ht="13.5" customHeight="1" thickBot="1">
      <c r="A182" s="3">
        <v>7</v>
      </c>
      <c r="B182" s="24" t="s">
        <v>614</v>
      </c>
      <c r="C182" s="23"/>
      <c r="D182" s="218"/>
    </row>
    <row r="183" ht="15.75" thickBot="1">
      <c r="B183" s="196" t="s">
        <v>13</v>
      </c>
    </row>
    <row r="184" spans="1:4" s="5" customFormat="1" ht="11.25">
      <c r="A184" s="3">
        <v>1</v>
      </c>
      <c r="B184" s="6" t="s">
        <v>319</v>
      </c>
      <c r="C184" s="7" t="s">
        <v>461</v>
      </c>
      <c r="D184" s="217" t="s">
        <v>320</v>
      </c>
    </row>
    <row r="185" spans="1:4" ht="11.25">
      <c r="A185" s="3">
        <v>2</v>
      </c>
      <c r="B185" s="8" t="s">
        <v>321</v>
      </c>
      <c r="C185" s="9" t="s">
        <v>322</v>
      </c>
      <c r="D185" s="219"/>
    </row>
    <row r="186" spans="1:4" ht="11.25">
      <c r="A186" s="3">
        <v>3</v>
      </c>
      <c r="B186" s="8" t="s">
        <v>323</v>
      </c>
      <c r="C186" s="9" t="s">
        <v>324</v>
      </c>
      <c r="D186" s="219"/>
    </row>
    <row r="187" spans="1:4" ht="12" thickBot="1">
      <c r="A187" s="3">
        <v>4</v>
      </c>
      <c r="B187" s="10" t="s">
        <v>325</v>
      </c>
      <c r="C187" s="11" t="s">
        <v>326</v>
      </c>
      <c r="D187" s="218"/>
    </row>
    <row r="188" spans="1:4" s="5" customFormat="1" ht="11.25">
      <c r="A188" s="3">
        <v>5</v>
      </c>
      <c r="B188" s="6" t="s">
        <v>327</v>
      </c>
      <c r="C188" s="7" t="s">
        <v>328</v>
      </c>
      <c r="D188" s="217" t="s">
        <v>329</v>
      </c>
    </row>
    <row r="189" spans="1:4" ht="11.25">
      <c r="A189" s="3">
        <v>6</v>
      </c>
      <c r="B189" s="8" t="s">
        <v>330</v>
      </c>
      <c r="C189" s="9" t="s">
        <v>331</v>
      </c>
      <c r="D189" s="219"/>
    </row>
    <row r="190" spans="1:4" ht="11.25">
      <c r="A190" s="3">
        <v>7</v>
      </c>
      <c r="B190" s="8" t="s">
        <v>332</v>
      </c>
      <c r="C190" s="9" t="s">
        <v>333</v>
      </c>
      <c r="D190" s="219"/>
    </row>
    <row r="191" spans="1:4" ht="12" thickBot="1">
      <c r="A191" s="3">
        <v>8</v>
      </c>
      <c r="B191" s="10" t="s">
        <v>334</v>
      </c>
      <c r="C191" s="11" t="s">
        <v>335</v>
      </c>
      <c r="D191" s="218"/>
    </row>
    <row r="192" spans="1:4" s="5" customFormat="1" ht="11.25">
      <c r="A192" s="3">
        <v>9</v>
      </c>
      <c r="B192" s="6" t="s">
        <v>336</v>
      </c>
      <c r="C192" s="7" t="s">
        <v>337</v>
      </c>
      <c r="D192" s="217" t="s">
        <v>338</v>
      </c>
    </row>
    <row r="193" spans="1:4" ht="11.25">
      <c r="A193" s="3">
        <v>10</v>
      </c>
      <c r="B193" s="8" t="s">
        <v>339</v>
      </c>
      <c r="C193" s="9" t="s">
        <v>340</v>
      </c>
      <c r="D193" s="219"/>
    </row>
    <row r="194" spans="1:4" ht="11.25">
      <c r="A194" s="3">
        <v>11</v>
      </c>
      <c r="B194" s="8" t="s">
        <v>341</v>
      </c>
      <c r="C194" s="9" t="s">
        <v>342</v>
      </c>
      <c r="D194" s="219"/>
    </row>
    <row r="195" spans="1:4" ht="12" thickBot="1">
      <c r="A195" s="3">
        <v>12</v>
      </c>
      <c r="B195" s="10" t="s">
        <v>343</v>
      </c>
      <c r="C195" s="11" t="s">
        <v>344</v>
      </c>
      <c r="D195" s="218"/>
    </row>
    <row r="196" spans="1:4" s="5" customFormat="1" ht="12" thickBot="1">
      <c r="A196" s="3">
        <v>13</v>
      </c>
      <c r="B196" s="24" t="s">
        <v>345</v>
      </c>
      <c r="C196" s="23" t="s">
        <v>346</v>
      </c>
      <c r="D196" s="217" t="s">
        <v>74</v>
      </c>
    </row>
    <row r="197" spans="1:4" s="5" customFormat="1" ht="12" thickBot="1">
      <c r="A197" s="3">
        <v>14</v>
      </c>
      <c r="B197" s="24" t="s">
        <v>779</v>
      </c>
      <c r="C197" s="23" t="s">
        <v>344</v>
      </c>
      <c r="D197" s="219"/>
    </row>
    <row r="198" spans="1:4" s="5" customFormat="1" ht="12" thickBot="1">
      <c r="A198" s="3">
        <v>15</v>
      </c>
      <c r="B198" s="24" t="s">
        <v>347</v>
      </c>
      <c r="C198" s="23" t="s">
        <v>346</v>
      </c>
      <c r="D198" s="219"/>
    </row>
    <row r="199" spans="1:4" s="5" customFormat="1" ht="12" thickBot="1">
      <c r="A199" s="3">
        <v>16</v>
      </c>
      <c r="B199" s="24" t="s">
        <v>778</v>
      </c>
      <c r="C199" s="23"/>
      <c r="D199" s="218"/>
    </row>
    <row r="200" ht="15.75" thickBot="1">
      <c r="B200" s="196" t="s">
        <v>12</v>
      </c>
    </row>
    <row r="201" spans="1:4" s="5" customFormat="1" ht="11.25">
      <c r="A201" s="3">
        <v>1</v>
      </c>
      <c r="B201" s="6" t="s">
        <v>348</v>
      </c>
      <c r="C201" s="7" t="s">
        <v>349</v>
      </c>
      <c r="D201" s="217" t="s">
        <v>350</v>
      </c>
    </row>
    <row r="202" spans="1:4" ht="11.25">
      <c r="A202" s="3">
        <v>2</v>
      </c>
      <c r="B202" s="8" t="s">
        <v>351</v>
      </c>
      <c r="C202" s="9" t="s">
        <v>352</v>
      </c>
      <c r="D202" s="219"/>
    </row>
    <row r="203" spans="1:4" ht="12" thickBot="1">
      <c r="A203" s="3">
        <v>3</v>
      </c>
      <c r="B203" s="10" t="s">
        <v>353</v>
      </c>
      <c r="C203" s="11" t="s">
        <v>354</v>
      </c>
      <c r="D203" s="218"/>
    </row>
    <row r="204" spans="1:4" s="5" customFormat="1" ht="11.25">
      <c r="A204" s="3">
        <v>4</v>
      </c>
      <c r="B204" s="6" t="s">
        <v>355</v>
      </c>
      <c r="C204" s="7" t="s">
        <v>356</v>
      </c>
      <c r="D204" s="217" t="s">
        <v>357</v>
      </c>
    </row>
    <row r="205" spans="1:4" ht="11.25">
      <c r="A205" s="3">
        <v>5</v>
      </c>
      <c r="B205" s="8" t="s">
        <v>358</v>
      </c>
      <c r="C205" s="9" t="s">
        <v>359</v>
      </c>
      <c r="D205" s="219"/>
    </row>
    <row r="206" spans="1:4" ht="12" thickBot="1">
      <c r="A206" s="3">
        <v>6</v>
      </c>
      <c r="B206" s="10" t="s">
        <v>360</v>
      </c>
      <c r="C206" s="11" t="s">
        <v>361</v>
      </c>
      <c r="D206" s="218"/>
    </row>
    <row r="207" spans="1:4" s="5" customFormat="1" ht="12" thickBot="1">
      <c r="A207" s="3">
        <v>7</v>
      </c>
      <c r="B207" s="24" t="s">
        <v>362</v>
      </c>
      <c r="C207" s="23" t="s">
        <v>363</v>
      </c>
      <c r="D207" s="217" t="s">
        <v>74</v>
      </c>
    </row>
    <row r="208" spans="1:4" s="5" customFormat="1" ht="12" thickBot="1">
      <c r="A208" s="3">
        <v>8</v>
      </c>
      <c r="B208" s="24" t="s">
        <v>364</v>
      </c>
      <c r="C208" s="23" t="s">
        <v>365</v>
      </c>
      <c r="D208" s="219"/>
    </row>
    <row r="209" spans="1:4" s="5" customFormat="1" ht="12" thickBot="1">
      <c r="A209" s="3">
        <v>9</v>
      </c>
      <c r="B209" s="24" t="s">
        <v>808</v>
      </c>
      <c r="C209" s="23" t="s">
        <v>593</v>
      </c>
      <c r="D209" s="219"/>
    </row>
    <row r="210" spans="1:4" s="5" customFormat="1" ht="12" thickBot="1">
      <c r="A210" s="3">
        <v>10</v>
      </c>
      <c r="B210" s="24" t="s">
        <v>777</v>
      </c>
      <c r="C210" s="23" t="s">
        <v>593</v>
      </c>
      <c r="D210" s="219"/>
    </row>
    <row r="211" spans="1:4" s="5" customFormat="1" ht="12" thickBot="1">
      <c r="A211" s="3">
        <v>11</v>
      </c>
      <c r="B211" s="24" t="s">
        <v>776</v>
      </c>
      <c r="C211" s="23"/>
      <c r="D211" s="218"/>
    </row>
    <row r="212" ht="15.75" thickBot="1">
      <c r="B212" s="196" t="s">
        <v>9</v>
      </c>
    </row>
    <row r="213" spans="1:4" s="5" customFormat="1" ht="11.25">
      <c r="A213" s="3">
        <v>1</v>
      </c>
      <c r="B213" s="6" t="s">
        <v>366</v>
      </c>
      <c r="C213" s="7" t="s">
        <v>367</v>
      </c>
      <c r="D213" s="220" t="s">
        <v>368</v>
      </c>
    </row>
    <row r="214" spans="1:4" ht="11.25">
      <c r="A214" s="3">
        <v>2</v>
      </c>
      <c r="B214" s="8" t="s">
        <v>369</v>
      </c>
      <c r="C214" s="9" t="s">
        <v>370</v>
      </c>
      <c r="D214" s="221"/>
    </row>
    <row r="215" spans="1:4" ht="11.25">
      <c r="A215" s="3">
        <v>3</v>
      </c>
      <c r="B215" s="8" t="s">
        <v>371</v>
      </c>
      <c r="C215" s="9" t="s">
        <v>372</v>
      </c>
      <c r="D215" s="221"/>
    </row>
    <row r="216" spans="1:4" ht="11.25">
      <c r="A216" s="3">
        <v>4</v>
      </c>
      <c r="B216" s="18" t="s">
        <v>600</v>
      </c>
      <c r="C216" s="19" t="s">
        <v>601</v>
      </c>
      <c r="D216" s="221"/>
    </row>
    <row r="217" spans="1:4" ht="12" thickBot="1">
      <c r="A217" s="3">
        <v>5</v>
      </c>
      <c r="B217" s="10" t="s">
        <v>373</v>
      </c>
      <c r="C217" s="11" t="s">
        <v>374</v>
      </c>
      <c r="D217" s="222"/>
    </row>
    <row r="218" spans="1:4" s="5" customFormat="1" ht="11.25">
      <c r="A218" s="3">
        <v>6</v>
      </c>
      <c r="B218" s="6" t="s">
        <v>464</v>
      </c>
      <c r="C218" s="7" t="s">
        <v>376</v>
      </c>
      <c r="D218" s="217" t="s">
        <v>377</v>
      </c>
    </row>
    <row r="219" spans="1:4" ht="11.25">
      <c r="A219" s="3">
        <v>7</v>
      </c>
      <c r="B219" s="8" t="s">
        <v>463</v>
      </c>
      <c r="C219" s="9" t="s">
        <v>378</v>
      </c>
      <c r="D219" s="219"/>
    </row>
    <row r="220" spans="1:4" ht="11.25">
      <c r="A220" s="3">
        <v>8</v>
      </c>
      <c r="B220" s="18" t="s">
        <v>465</v>
      </c>
      <c r="C220" s="19" t="s">
        <v>380</v>
      </c>
      <c r="D220" s="219"/>
    </row>
    <row r="221" spans="1:4" ht="12" thickBot="1">
      <c r="A221" s="3">
        <v>9</v>
      </c>
      <c r="B221" s="198" t="s">
        <v>602</v>
      </c>
      <c r="C221" s="11" t="s">
        <v>603</v>
      </c>
      <c r="D221" s="218"/>
    </row>
    <row r="222" spans="1:4" s="5" customFormat="1" ht="11.25">
      <c r="A222" s="3">
        <v>10</v>
      </c>
      <c r="B222" s="6" t="s">
        <v>381</v>
      </c>
      <c r="C222" s="7" t="s">
        <v>382</v>
      </c>
      <c r="D222" s="217" t="s">
        <v>383</v>
      </c>
    </row>
    <row r="223" spans="1:4" ht="11.25">
      <c r="A223" s="3">
        <v>11</v>
      </c>
      <c r="B223" s="8" t="s">
        <v>384</v>
      </c>
      <c r="C223" s="9" t="s">
        <v>385</v>
      </c>
      <c r="D223" s="219"/>
    </row>
    <row r="224" spans="1:4" ht="11.25">
      <c r="A224" s="3">
        <v>12</v>
      </c>
      <c r="B224" s="8" t="s">
        <v>386</v>
      </c>
      <c r="C224" s="9" t="s">
        <v>387</v>
      </c>
      <c r="D224" s="219"/>
    </row>
    <row r="225" spans="1:4" ht="11.25">
      <c r="A225" s="3">
        <v>13</v>
      </c>
      <c r="B225" s="34" t="s">
        <v>388</v>
      </c>
      <c r="C225" s="9" t="s">
        <v>389</v>
      </c>
      <c r="D225" s="219"/>
    </row>
    <row r="226" spans="1:4" ht="12" thickBot="1">
      <c r="A226" s="3">
        <v>14</v>
      </c>
      <c r="B226" s="10" t="s">
        <v>390</v>
      </c>
      <c r="C226" s="11" t="s">
        <v>391</v>
      </c>
      <c r="D226" s="218"/>
    </row>
    <row r="227" spans="1:4" s="5" customFormat="1" ht="12" thickBot="1">
      <c r="A227" s="3">
        <v>15</v>
      </c>
      <c r="B227" s="24" t="s">
        <v>392</v>
      </c>
      <c r="C227" s="23" t="s">
        <v>393</v>
      </c>
      <c r="D227" s="217" t="s">
        <v>74</v>
      </c>
    </row>
    <row r="228" spans="1:4" s="5" customFormat="1" ht="12" thickBot="1">
      <c r="A228" s="3">
        <v>16</v>
      </c>
      <c r="B228" s="24" t="s">
        <v>394</v>
      </c>
      <c r="C228" s="23" t="s">
        <v>395</v>
      </c>
      <c r="D228" s="219"/>
    </row>
    <row r="229" spans="1:4" s="5" customFormat="1" ht="12" thickBot="1">
      <c r="A229" s="3">
        <v>17</v>
      </c>
      <c r="B229" s="24" t="s">
        <v>775</v>
      </c>
      <c r="C229" s="23" t="s">
        <v>393</v>
      </c>
      <c r="D229" s="219"/>
    </row>
    <row r="230" spans="1:4" s="5" customFormat="1" ht="12" thickBot="1">
      <c r="A230" s="3">
        <v>18</v>
      </c>
      <c r="B230" s="24" t="s">
        <v>773</v>
      </c>
      <c r="C230" s="23"/>
      <c r="D230" s="219"/>
    </row>
    <row r="231" spans="1:4" s="5" customFormat="1" ht="12" thickBot="1">
      <c r="A231" s="3">
        <v>19</v>
      </c>
      <c r="B231" s="24" t="s">
        <v>774</v>
      </c>
      <c r="C231" s="23"/>
      <c r="D231" s="218"/>
    </row>
    <row r="232" ht="15.75" thickBot="1">
      <c r="B232" s="196" t="s">
        <v>8</v>
      </c>
    </row>
    <row r="233" spans="1:4" s="5" customFormat="1" ht="11.25">
      <c r="A233" s="3">
        <v>1</v>
      </c>
      <c r="B233" s="6" t="s">
        <v>396</v>
      </c>
      <c r="C233" s="7" t="s">
        <v>397</v>
      </c>
      <c r="D233" s="217" t="s">
        <v>398</v>
      </c>
    </row>
    <row r="234" spans="1:4" ht="11.25">
      <c r="A234" s="3">
        <v>2</v>
      </c>
      <c r="B234" s="8" t="s">
        <v>399</v>
      </c>
      <c r="C234" s="9" t="s">
        <v>400</v>
      </c>
      <c r="D234" s="219"/>
    </row>
    <row r="235" spans="1:4" ht="11.25">
      <c r="A235" s="3">
        <v>3</v>
      </c>
      <c r="B235" s="8" t="s">
        <v>401</v>
      </c>
      <c r="C235" s="9" t="s">
        <v>402</v>
      </c>
      <c r="D235" s="219"/>
    </row>
    <row r="236" spans="1:4" ht="11.25">
      <c r="A236" s="3">
        <v>4</v>
      </c>
      <c r="B236" s="8" t="s">
        <v>403</v>
      </c>
      <c r="C236" s="9" t="s">
        <v>404</v>
      </c>
      <c r="D236" s="219"/>
    </row>
    <row r="237" spans="1:4" ht="11.25">
      <c r="A237" s="3">
        <v>5</v>
      </c>
      <c r="B237" s="8" t="s">
        <v>405</v>
      </c>
      <c r="C237" s="9" t="s">
        <v>406</v>
      </c>
      <c r="D237" s="219"/>
    </row>
    <row r="238" spans="1:4" ht="11.25">
      <c r="A238" s="3">
        <v>6</v>
      </c>
      <c r="B238" s="8" t="s">
        <v>407</v>
      </c>
      <c r="C238" s="9" t="s">
        <v>408</v>
      </c>
      <c r="D238" s="219"/>
    </row>
    <row r="239" spans="1:4" ht="12" thickBot="1">
      <c r="A239" s="3">
        <v>7</v>
      </c>
      <c r="B239" s="10" t="s">
        <v>409</v>
      </c>
      <c r="C239" s="11" t="s">
        <v>410</v>
      </c>
      <c r="D239" s="218"/>
    </row>
    <row r="240" spans="1:4" s="5" customFormat="1" ht="11.25">
      <c r="A240" s="3">
        <v>8</v>
      </c>
      <c r="B240" s="6" t="s">
        <v>411</v>
      </c>
      <c r="C240" s="7" t="s">
        <v>412</v>
      </c>
      <c r="D240" s="217" t="s">
        <v>413</v>
      </c>
    </row>
    <row r="241" spans="1:4" ht="11.25">
      <c r="A241" s="3">
        <v>9</v>
      </c>
      <c r="B241" s="8" t="s">
        <v>414</v>
      </c>
      <c r="C241" s="9" t="s">
        <v>415</v>
      </c>
      <c r="D241" s="219"/>
    </row>
    <row r="242" spans="1:4" ht="11.25">
      <c r="A242" s="3">
        <v>10</v>
      </c>
      <c r="B242" s="8" t="s">
        <v>416</v>
      </c>
      <c r="C242" s="9" t="s">
        <v>417</v>
      </c>
      <c r="D242" s="219"/>
    </row>
    <row r="243" spans="1:4" ht="11.25">
      <c r="A243" s="3">
        <v>11</v>
      </c>
      <c r="B243" s="197" t="s">
        <v>604</v>
      </c>
      <c r="C243" s="19" t="s">
        <v>412</v>
      </c>
      <c r="D243" s="219"/>
    </row>
    <row r="244" spans="1:4" ht="12" thickBot="1">
      <c r="A244" s="3">
        <v>12</v>
      </c>
      <c r="B244" s="10" t="s">
        <v>418</v>
      </c>
      <c r="C244" s="11" t="s">
        <v>419</v>
      </c>
      <c r="D244" s="218"/>
    </row>
    <row r="245" spans="1:4" s="5" customFormat="1" ht="11.25">
      <c r="A245" s="3">
        <v>13</v>
      </c>
      <c r="B245" s="6" t="s">
        <v>420</v>
      </c>
      <c r="C245" s="7" t="s">
        <v>421</v>
      </c>
      <c r="D245" s="217" t="s">
        <v>422</v>
      </c>
    </row>
    <row r="246" spans="1:4" ht="11.25">
      <c r="A246" s="3">
        <v>14</v>
      </c>
      <c r="B246" s="8" t="s">
        <v>423</v>
      </c>
      <c r="C246" s="9" t="s">
        <v>424</v>
      </c>
      <c r="D246" s="219"/>
    </row>
    <row r="247" spans="1:4" ht="11.25">
      <c r="A247" s="3">
        <v>15</v>
      </c>
      <c r="B247" s="8" t="s">
        <v>425</v>
      </c>
      <c r="C247" s="9" t="s">
        <v>426</v>
      </c>
      <c r="D247" s="219"/>
    </row>
    <row r="248" spans="1:4" ht="11.25">
      <c r="A248" s="3">
        <v>16</v>
      </c>
      <c r="B248" s="199" t="s">
        <v>605</v>
      </c>
      <c r="C248" s="9" t="s">
        <v>606</v>
      </c>
      <c r="D248" s="219"/>
    </row>
    <row r="249" spans="1:4" ht="11.25">
      <c r="A249" s="3">
        <v>17</v>
      </c>
      <c r="B249" s="8" t="s">
        <v>427</v>
      </c>
      <c r="C249" s="9" t="s">
        <v>428</v>
      </c>
      <c r="D249" s="219"/>
    </row>
    <row r="250" spans="1:4" ht="11.25">
      <c r="A250" s="3">
        <v>18</v>
      </c>
      <c r="B250" s="8" t="s">
        <v>429</v>
      </c>
      <c r="C250" s="9" t="s">
        <v>430</v>
      </c>
      <c r="D250" s="219"/>
    </row>
    <row r="251" spans="1:4" ht="12" thickBot="1">
      <c r="A251" s="3">
        <v>19</v>
      </c>
      <c r="B251" s="10" t="s">
        <v>431</v>
      </c>
      <c r="C251" s="11" t="s">
        <v>432</v>
      </c>
      <c r="D251" s="218"/>
    </row>
    <row r="252" spans="1:4" s="5" customFormat="1" ht="11.25">
      <c r="A252" s="3">
        <v>20</v>
      </c>
      <c r="B252" s="6" t="s">
        <v>433</v>
      </c>
      <c r="C252" s="7" t="s">
        <v>434</v>
      </c>
      <c r="D252" s="217" t="s">
        <v>435</v>
      </c>
    </row>
    <row r="253" spans="1:4" ht="11.25">
      <c r="A253" s="3">
        <v>21</v>
      </c>
      <c r="B253" s="8" t="s">
        <v>436</v>
      </c>
      <c r="C253" s="9" t="s">
        <v>437</v>
      </c>
      <c r="D253" s="219"/>
    </row>
    <row r="254" spans="1:4" ht="11.25">
      <c r="A254" s="3">
        <v>22</v>
      </c>
      <c r="B254" s="8" t="s">
        <v>438</v>
      </c>
      <c r="C254" s="9" t="s">
        <v>439</v>
      </c>
      <c r="D254" s="219"/>
    </row>
    <row r="255" spans="1:4" ht="11.25">
      <c r="A255" s="3">
        <v>23</v>
      </c>
      <c r="B255" s="8" t="s">
        <v>440</v>
      </c>
      <c r="C255" s="9" t="s">
        <v>441</v>
      </c>
      <c r="D255" s="219"/>
    </row>
    <row r="256" spans="1:4" ht="11.25">
      <c r="A256" s="3">
        <v>24</v>
      </c>
      <c r="B256" s="8" t="s">
        <v>442</v>
      </c>
      <c r="C256" s="9" t="s">
        <v>443</v>
      </c>
      <c r="D256" s="219"/>
    </row>
    <row r="257" spans="1:4" ht="12" thickBot="1">
      <c r="A257" s="3">
        <v>25</v>
      </c>
      <c r="B257" s="10" t="s">
        <v>444</v>
      </c>
      <c r="C257" s="11" t="s">
        <v>445</v>
      </c>
      <c r="D257" s="218"/>
    </row>
    <row r="258" spans="1:4" s="5" customFormat="1" ht="11.25">
      <c r="A258" s="3">
        <v>26</v>
      </c>
      <c r="B258" s="6" t="s">
        <v>446</v>
      </c>
      <c r="C258" s="7" t="s">
        <v>447</v>
      </c>
      <c r="D258" s="217" t="s">
        <v>448</v>
      </c>
    </row>
    <row r="259" spans="1:4" ht="12" thickBot="1">
      <c r="A259" s="3">
        <v>27</v>
      </c>
      <c r="B259" s="10" t="s">
        <v>449</v>
      </c>
      <c r="C259" s="11" t="s">
        <v>450</v>
      </c>
      <c r="D259" s="218"/>
    </row>
    <row r="260" spans="1:4" s="5" customFormat="1" ht="12" thickBot="1">
      <c r="A260" s="3">
        <v>28</v>
      </c>
      <c r="B260" s="24" t="s">
        <v>451</v>
      </c>
      <c r="C260" s="23" t="s">
        <v>452</v>
      </c>
      <c r="D260" s="217" t="s">
        <v>74</v>
      </c>
    </row>
    <row r="261" spans="1:4" s="5" customFormat="1" ht="12" thickBot="1">
      <c r="A261" s="3">
        <v>29</v>
      </c>
      <c r="B261" s="24" t="s">
        <v>517</v>
      </c>
      <c r="C261" s="23" t="s">
        <v>454</v>
      </c>
      <c r="D261" s="219"/>
    </row>
    <row r="262" spans="1:4" s="5" customFormat="1" ht="12" thickBot="1">
      <c r="A262" s="3">
        <v>30</v>
      </c>
      <c r="B262" s="24" t="s">
        <v>455</v>
      </c>
      <c r="C262" s="23" t="s">
        <v>456</v>
      </c>
      <c r="D262" s="219"/>
    </row>
    <row r="263" spans="1:4" s="5" customFormat="1" ht="12" thickBot="1">
      <c r="A263" s="3">
        <v>31</v>
      </c>
      <c r="B263" s="24" t="s">
        <v>772</v>
      </c>
      <c r="C263" s="23" t="s">
        <v>417</v>
      </c>
      <c r="D263" s="219"/>
    </row>
    <row r="264" spans="1:4" s="5" customFormat="1" ht="12" thickBot="1">
      <c r="A264" s="3">
        <v>32</v>
      </c>
      <c r="B264" s="24" t="s">
        <v>770</v>
      </c>
      <c r="C264" s="23"/>
      <c r="D264" s="219"/>
    </row>
    <row r="265" spans="1:4" s="5" customFormat="1" ht="12" thickBot="1">
      <c r="A265" s="3">
        <v>33</v>
      </c>
      <c r="B265" s="24" t="s">
        <v>771</v>
      </c>
      <c r="C265" s="23"/>
      <c r="D265" s="218"/>
    </row>
    <row r="268" ht="11.25">
      <c r="A268" s="3">
        <f>A20+A23+A29+A43+A60+A65+A79+A90+A106+A118+A131+A141+A151+A163+A174+A182+A199+A211+A231+A265</f>
        <v>245</v>
      </c>
    </row>
  </sheetData>
  <mergeCells count="56">
    <mergeCell ref="D2:D4"/>
    <mergeCell ref="D5:D8"/>
    <mergeCell ref="D9:D12"/>
    <mergeCell ref="D13:D16"/>
    <mergeCell ref="D17:D20"/>
    <mergeCell ref="D22:D23"/>
    <mergeCell ref="D25:D26"/>
    <mergeCell ref="D27:D29"/>
    <mergeCell ref="D41:D43"/>
    <mergeCell ref="D31:D33"/>
    <mergeCell ref="D34:D36"/>
    <mergeCell ref="D37:D40"/>
    <mergeCell ref="D45:D46"/>
    <mergeCell ref="D47:D51"/>
    <mergeCell ref="D52:D54"/>
    <mergeCell ref="D55:D60"/>
    <mergeCell ref="D62:D65"/>
    <mergeCell ref="D67:D69"/>
    <mergeCell ref="D70:D74"/>
    <mergeCell ref="D75:D79"/>
    <mergeCell ref="D81:D84"/>
    <mergeCell ref="D85:D86"/>
    <mergeCell ref="D92:D96"/>
    <mergeCell ref="D97:D98"/>
    <mergeCell ref="D87:D90"/>
    <mergeCell ref="D99:D101"/>
    <mergeCell ref="D102:D106"/>
    <mergeCell ref="D108:D111"/>
    <mergeCell ref="D112:D118"/>
    <mergeCell ref="D120:D122"/>
    <mergeCell ref="D123:D131"/>
    <mergeCell ref="D133:D141"/>
    <mergeCell ref="D143:D151"/>
    <mergeCell ref="D153:D155"/>
    <mergeCell ref="D156:D163"/>
    <mergeCell ref="D165:D168"/>
    <mergeCell ref="D169:D170"/>
    <mergeCell ref="D171:D174"/>
    <mergeCell ref="D184:D187"/>
    <mergeCell ref="D188:D191"/>
    <mergeCell ref="D192:D195"/>
    <mergeCell ref="D179:D182"/>
    <mergeCell ref="D196:D199"/>
    <mergeCell ref="D201:D203"/>
    <mergeCell ref="D204:D206"/>
    <mergeCell ref="D207:D211"/>
    <mergeCell ref="D213:D217"/>
    <mergeCell ref="D218:D221"/>
    <mergeCell ref="D222:D226"/>
    <mergeCell ref="D227:D231"/>
    <mergeCell ref="D258:D259"/>
    <mergeCell ref="D260:D265"/>
    <mergeCell ref="D233:D239"/>
    <mergeCell ref="D240:D244"/>
    <mergeCell ref="D245:D251"/>
    <mergeCell ref="D252:D2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132"/>
  <sheetViews>
    <sheetView workbookViewId="0" topLeftCell="A94">
      <selection activeCell="D126" sqref="D126"/>
    </sheetView>
  </sheetViews>
  <sheetFormatPr defaultColWidth="9.00390625" defaultRowHeight="12.75"/>
  <cols>
    <col min="1" max="1" width="18.625" style="118" bestFit="1" customWidth="1"/>
    <col min="2" max="2" width="23.25390625" style="118" bestFit="1" customWidth="1"/>
    <col min="3" max="3" width="6.75390625" style="118" bestFit="1" customWidth="1"/>
    <col min="4" max="4" width="35.625" style="118" customWidth="1"/>
    <col min="5" max="16384" width="9.125" style="118" customWidth="1"/>
  </cols>
  <sheetData>
    <row r="1" spans="1:3" ht="11.25">
      <c r="A1" s="119" t="s">
        <v>218</v>
      </c>
      <c r="B1" s="119" t="s">
        <v>219</v>
      </c>
      <c r="C1" s="121" t="s">
        <v>26</v>
      </c>
    </row>
    <row r="2" spans="1:3" ht="11.25">
      <c r="A2" s="120" t="s">
        <v>243</v>
      </c>
      <c r="B2" s="120" t="s">
        <v>244</v>
      </c>
      <c r="C2" s="121" t="s">
        <v>29</v>
      </c>
    </row>
    <row r="3" spans="1:3" ht="11.25">
      <c r="A3" s="120" t="s">
        <v>226</v>
      </c>
      <c r="B3" s="120" t="s">
        <v>227</v>
      </c>
      <c r="C3" s="121" t="s">
        <v>26</v>
      </c>
    </row>
    <row r="4" spans="1:3" ht="11.25">
      <c r="A4" s="120" t="s">
        <v>362</v>
      </c>
      <c r="B4" s="120" t="s">
        <v>363</v>
      </c>
      <c r="C4" s="121" t="s">
        <v>12</v>
      </c>
    </row>
    <row r="5" spans="1:3" ht="11.25">
      <c r="A5" s="120" t="s">
        <v>348</v>
      </c>
      <c r="B5" s="120" t="s">
        <v>349</v>
      </c>
      <c r="C5" s="121" t="s">
        <v>12</v>
      </c>
    </row>
    <row r="6" spans="1:3" ht="11.25">
      <c r="A6" s="120" t="s">
        <v>72</v>
      </c>
      <c r="B6" s="120" t="s">
        <v>73</v>
      </c>
      <c r="C6" s="121" t="s">
        <v>23</v>
      </c>
    </row>
    <row r="7" spans="1:3" ht="11.25">
      <c r="A7" s="120" t="s">
        <v>297</v>
      </c>
      <c r="B7" s="120" t="s">
        <v>298</v>
      </c>
      <c r="C7" s="121" t="s">
        <v>11</v>
      </c>
    </row>
    <row r="8" spans="1:3" ht="11.25">
      <c r="A8" s="120" t="s">
        <v>306</v>
      </c>
      <c r="B8" s="120" t="s">
        <v>307</v>
      </c>
      <c r="C8" s="121" t="s">
        <v>14</v>
      </c>
    </row>
    <row r="9" spans="1:3" ht="11.25">
      <c r="A9" s="120" t="s">
        <v>336</v>
      </c>
      <c r="B9" s="120" t="s">
        <v>337</v>
      </c>
      <c r="C9" s="121" t="s">
        <v>13</v>
      </c>
    </row>
    <row r="10" spans="1:3" ht="11.25">
      <c r="A10" s="120" t="s">
        <v>375</v>
      </c>
      <c r="B10" s="120" t="s">
        <v>376</v>
      </c>
      <c r="C10" s="121" t="s">
        <v>9</v>
      </c>
    </row>
    <row r="11" spans="1:3" ht="11.25">
      <c r="A11" s="120" t="s">
        <v>384</v>
      </c>
      <c r="B11" s="120" t="s">
        <v>385</v>
      </c>
      <c r="C11" s="121" t="s">
        <v>9</v>
      </c>
    </row>
    <row r="12" spans="1:3" ht="11.25">
      <c r="A12" s="120" t="s">
        <v>271</v>
      </c>
      <c r="B12" s="120" t="s">
        <v>272</v>
      </c>
      <c r="C12" s="121" t="s">
        <v>10</v>
      </c>
    </row>
    <row r="13" spans="1:3" ht="11.25">
      <c r="A13" s="120" t="s">
        <v>319</v>
      </c>
      <c r="B13" s="120" t="s">
        <v>461</v>
      </c>
      <c r="C13" s="121" t="s">
        <v>13</v>
      </c>
    </row>
    <row r="14" spans="1:3" ht="11.25">
      <c r="A14" s="120" t="s">
        <v>228</v>
      </c>
      <c r="B14" s="120" t="s">
        <v>229</v>
      </c>
      <c r="C14" s="121" t="s">
        <v>26</v>
      </c>
    </row>
    <row r="15" spans="1:3" ht="11.25">
      <c r="A15" s="120" t="s">
        <v>117</v>
      </c>
      <c r="B15" s="120" t="s">
        <v>118</v>
      </c>
      <c r="C15" s="121" t="s">
        <v>20</v>
      </c>
    </row>
    <row r="16" spans="1:3" ht="11.25">
      <c r="A16" s="120" t="s">
        <v>80</v>
      </c>
      <c r="B16" s="120" t="s">
        <v>81</v>
      </c>
      <c r="C16" s="121" t="s">
        <v>24</v>
      </c>
    </row>
    <row r="17" spans="1:3" ht="11.25">
      <c r="A17" s="120" t="s">
        <v>312</v>
      </c>
      <c r="B17" s="120" t="s">
        <v>313</v>
      </c>
      <c r="C17" s="121" t="s">
        <v>14</v>
      </c>
    </row>
    <row r="18" spans="1:3" ht="11.25">
      <c r="A18" s="120" t="s">
        <v>38</v>
      </c>
      <c r="B18" s="120" t="s">
        <v>39</v>
      </c>
      <c r="C18" s="121" t="s">
        <v>22</v>
      </c>
    </row>
    <row r="19" spans="1:3" ht="11.25">
      <c r="A19" s="120" t="s">
        <v>63</v>
      </c>
      <c r="B19" s="120" t="s">
        <v>64</v>
      </c>
      <c r="C19" s="121" t="s">
        <v>22</v>
      </c>
    </row>
    <row r="20" spans="1:3" ht="11.25">
      <c r="A20" s="120" t="s">
        <v>436</v>
      </c>
      <c r="B20" s="120" t="s">
        <v>437</v>
      </c>
      <c r="C20" s="121" t="s">
        <v>8</v>
      </c>
    </row>
    <row r="21" spans="1:3" ht="11.25">
      <c r="A21" s="120" t="s">
        <v>327</v>
      </c>
      <c r="B21" s="120" t="s">
        <v>328</v>
      </c>
      <c r="C21" s="121" t="s">
        <v>13</v>
      </c>
    </row>
    <row r="22" spans="1:3" ht="11.25">
      <c r="A22" s="120" t="s">
        <v>135</v>
      </c>
      <c r="B22" s="120" t="s">
        <v>136</v>
      </c>
      <c r="C22" s="121" t="s">
        <v>20</v>
      </c>
    </row>
    <row r="23" spans="1:3" ht="11.25">
      <c r="A23" s="120" t="s">
        <v>156</v>
      </c>
      <c r="B23" s="120" t="s">
        <v>157</v>
      </c>
      <c r="C23" s="121" t="s">
        <v>17</v>
      </c>
    </row>
    <row r="24" spans="1:3" ht="11.25">
      <c r="A24" s="120" t="s">
        <v>222</v>
      </c>
      <c r="B24" s="120" t="s">
        <v>223</v>
      </c>
      <c r="C24" s="121" t="s">
        <v>26</v>
      </c>
    </row>
    <row r="25" spans="1:3" ht="11.25">
      <c r="A25" s="120" t="s">
        <v>45</v>
      </c>
      <c r="B25" s="120" t="s">
        <v>46</v>
      </c>
      <c r="C25" s="121" t="s">
        <v>22</v>
      </c>
    </row>
    <row r="26" spans="1:3" ht="11.25">
      <c r="A26" s="120" t="s">
        <v>173</v>
      </c>
      <c r="B26" s="120" t="s">
        <v>174</v>
      </c>
      <c r="C26" s="121" t="s">
        <v>16</v>
      </c>
    </row>
    <row r="27" spans="1:3" ht="11.25">
      <c r="A27" s="120" t="s">
        <v>396</v>
      </c>
      <c r="B27" s="120" t="s">
        <v>397</v>
      </c>
      <c r="C27" s="121" t="s">
        <v>8</v>
      </c>
    </row>
    <row r="28" spans="1:3" ht="11.25">
      <c r="A28" s="120" t="s">
        <v>82</v>
      </c>
      <c r="B28" s="120" t="s">
        <v>83</v>
      </c>
      <c r="C28" s="121" t="s">
        <v>24</v>
      </c>
    </row>
    <row r="29" spans="1:3" ht="11.25">
      <c r="A29" s="120" t="s">
        <v>249</v>
      </c>
      <c r="B29" s="120" t="s">
        <v>250</v>
      </c>
      <c r="C29" s="121" t="s">
        <v>29</v>
      </c>
    </row>
    <row r="30" spans="1:3" ht="11.25">
      <c r="A30" s="120" t="s">
        <v>438</v>
      </c>
      <c r="B30" s="120" t="s">
        <v>439</v>
      </c>
      <c r="C30" s="121" t="s">
        <v>8</v>
      </c>
    </row>
    <row r="31" spans="1:3" ht="11.25">
      <c r="A31" s="120" t="s">
        <v>256</v>
      </c>
      <c r="B31" s="120" t="s">
        <v>257</v>
      </c>
      <c r="C31" s="121" t="s">
        <v>31</v>
      </c>
    </row>
    <row r="32" spans="1:3" ht="11.25">
      <c r="A32" s="120" t="s">
        <v>59</v>
      </c>
      <c r="B32" s="120" t="s">
        <v>60</v>
      </c>
      <c r="C32" s="121" t="s">
        <v>22</v>
      </c>
    </row>
    <row r="33" spans="1:3" ht="11.25">
      <c r="A33" s="120" t="s">
        <v>167</v>
      </c>
      <c r="B33" s="120" t="s">
        <v>168</v>
      </c>
      <c r="C33" s="121" t="s">
        <v>17</v>
      </c>
    </row>
    <row r="34" spans="1:3" ht="11.25">
      <c r="A34" s="120" t="s">
        <v>189</v>
      </c>
      <c r="B34" s="120" t="s">
        <v>190</v>
      </c>
      <c r="C34" s="121" t="s">
        <v>27</v>
      </c>
    </row>
    <row r="35" spans="1:3" ht="11.25">
      <c r="A35" s="120" t="s">
        <v>463</v>
      </c>
      <c r="B35" s="120" t="s">
        <v>378</v>
      </c>
      <c r="C35" s="121" t="s">
        <v>9</v>
      </c>
    </row>
    <row r="36" spans="1:3" ht="11.25">
      <c r="A36" s="120" t="s">
        <v>48</v>
      </c>
      <c r="B36" s="120" t="s">
        <v>49</v>
      </c>
      <c r="C36" s="121" t="s">
        <v>22</v>
      </c>
    </row>
    <row r="37" spans="1:3" ht="11.25">
      <c r="A37" s="120" t="s">
        <v>399</v>
      </c>
      <c r="B37" s="120" t="s">
        <v>400</v>
      </c>
      <c r="C37" s="121" t="s">
        <v>8</v>
      </c>
    </row>
    <row r="38" spans="1:3" ht="11.25">
      <c r="A38" s="120" t="s">
        <v>386</v>
      </c>
      <c r="B38" s="120" t="s">
        <v>387</v>
      </c>
      <c r="C38" s="121" t="s">
        <v>9</v>
      </c>
    </row>
    <row r="39" spans="1:3" ht="11.25">
      <c r="A39" s="120" t="s">
        <v>205</v>
      </c>
      <c r="B39" s="120" t="s">
        <v>206</v>
      </c>
      <c r="C39" s="121" t="s">
        <v>27</v>
      </c>
    </row>
    <row r="40" spans="1:3" ht="11.25">
      <c r="A40" s="120" t="s">
        <v>807</v>
      </c>
      <c r="B40" s="120" t="s">
        <v>170</v>
      </c>
      <c r="C40" s="121" t="s">
        <v>17</v>
      </c>
    </row>
    <row r="41" spans="1:3" ht="11.25">
      <c r="A41" s="120" t="s">
        <v>86</v>
      </c>
      <c r="B41" s="120" t="s">
        <v>460</v>
      </c>
      <c r="C41" s="121" t="s">
        <v>24</v>
      </c>
    </row>
    <row r="42" spans="1:3" ht="11.25">
      <c r="A42" s="120" t="s">
        <v>109</v>
      </c>
      <c r="B42" s="120" t="s">
        <v>110</v>
      </c>
      <c r="C42" s="121" t="s">
        <v>21</v>
      </c>
    </row>
    <row r="43" spans="1:3" ht="11.25">
      <c r="A43" s="120" t="s">
        <v>120</v>
      </c>
      <c r="B43" s="120" t="s">
        <v>121</v>
      </c>
      <c r="C43" s="121" t="s">
        <v>20</v>
      </c>
    </row>
    <row r="44" spans="1:3" ht="11.25">
      <c r="A44" s="120" t="s">
        <v>369</v>
      </c>
      <c r="B44" s="120" t="s">
        <v>370</v>
      </c>
      <c r="C44" s="121" t="s">
        <v>9</v>
      </c>
    </row>
    <row r="45" spans="1:3" ht="11.25">
      <c r="A45" s="120" t="s">
        <v>192</v>
      </c>
      <c r="B45" s="120" t="s">
        <v>193</v>
      </c>
      <c r="C45" s="121" t="s">
        <v>27</v>
      </c>
    </row>
    <row r="46" spans="1:3" ht="11.25">
      <c r="A46" s="120" t="s">
        <v>50</v>
      </c>
      <c r="B46" s="120" t="s">
        <v>51</v>
      </c>
      <c r="C46" s="121" t="s">
        <v>22</v>
      </c>
    </row>
    <row r="47" spans="1:3" ht="11.25">
      <c r="A47" s="120" t="s">
        <v>355</v>
      </c>
      <c r="B47" s="120" t="s">
        <v>356</v>
      </c>
      <c r="C47" s="121" t="s">
        <v>12</v>
      </c>
    </row>
    <row r="48" spans="1:3" ht="11.25">
      <c r="A48" s="120" t="s">
        <v>176</v>
      </c>
      <c r="B48" s="120" t="s">
        <v>177</v>
      </c>
      <c r="C48" s="121" t="s">
        <v>16</v>
      </c>
    </row>
    <row r="49" spans="1:3" ht="11.25">
      <c r="A49" s="120" t="s">
        <v>330</v>
      </c>
      <c r="B49" s="120" t="s">
        <v>331</v>
      </c>
      <c r="C49" s="121" t="s">
        <v>13</v>
      </c>
    </row>
    <row r="50" spans="1:3" ht="11.25">
      <c r="A50" s="120" t="s">
        <v>274</v>
      </c>
      <c r="B50" s="120" t="s">
        <v>275</v>
      </c>
      <c r="C50" s="121" t="s">
        <v>10</v>
      </c>
    </row>
    <row r="51" spans="1:3" ht="11.25">
      <c r="A51" s="120" t="s">
        <v>208</v>
      </c>
      <c r="B51" s="120" t="s">
        <v>209</v>
      </c>
      <c r="C51" s="121" t="s">
        <v>27</v>
      </c>
    </row>
    <row r="52" spans="1:3" ht="11.25">
      <c r="A52" s="120" t="s">
        <v>260</v>
      </c>
      <c r="B52" s="120" t="s">
        <v>261</v>
      </c>
      <c r="C52" s="121" t="s">
        <v>30</v>
      </c>
    </row>
    <row r="53" spans="1:3" ht="11.25">
      <c r="A53" s="120" t="s">
        <v>423</v>
      </c>
      <c r="B53" s="120" t="s">
        <v>424</v>
      </c>
      <c r="C53" s="121" t="s">
        <v>8</v>
      </c>
    </row>
    <row r="54" spans="1:3" ht="11.25">
      <c r="A54" s="120" t="s">
        <v>300</v>
      </c>
      <c r="B54" s="120" t="s">
        <v>301</v>
      </c>
      <c r="C54" s="121" t="s">
        <v>11</v>
      </c>
    </row>
    <row r="55" spans="1:3" ht="11.25">
      <c r="A55" s="120" t="s">
        <v>200</v>
      </c>
      <c r="B55" s="120" t="s">
        <v>201</v>
      </c>
      <c r="C55" s="121" t="s">
        <v>27</v>
      </c>
    </row>
    <row r="56" spans="1:3" ht="11.25">
      <c r="A56" s="120" t="s">
        <v>128</v>
      </c>
      <c r="B56" s="120" t="s">
        <v>129</v>
      </c>
      <c r="C56" s="121" t="s">
        <v>20</v>
      </c>
    </row>
    <row r="57" spans="1:3" ht="11.25">
      <c r="A57" s="120" t="s">
        <v>194</v>
      </c>
      <c r="B57" s="120" t="s">
        <v>195</v>
      </c>
      <c r="C57" s="121" t="s">
        <v>27</v>
      </c>
    </row>
    <row r="58" spans="1:3" ht="11.25">
      <c r="A58" s="120" t="s">
        <v>161</v>
      </c>
      <c r="B58" s="120" t="s">
        <v>162</v>
      </c>
      <c r="C58" s="121" t="s">
        <v>17</v>
      </c>
    </row>
    <row r="59" spans="1:3" ht="11.25">
      <c r="A59" s="120" t="s">
        <v>411</v>
      </c>
      <c r="B59" s="120" t="s">
        <v>412</v>
      </c>
      <c r="C59" s="121" t="s">
        <v>8</v>
      </c>
    </row>
    <row r="60" spans="1:3" ht="11.25">
      <c r="A60" s="120" t="s">
        <v>321</v>
      </c>
      <c r="B60" s="120" t="s">
        <v>322</v>
      </c>
      <c r="C60" s="121" t="s">
        <v>13</v>
      </c>
    </row>
    <row r="61" spans="1:3" ht="11.25">
      <c r="A61" s="120" t="s">
        <v>203</v>
      </c>
      <c r="B61" s="120" t="s">
        <v>204</v>
      </c>
      <c r="C61" s="121" t="s">
        <v>27</v>
      </c>
    </row>
    <row r="62" spans="1:3" ht="11.25">
      <c r="A62" s="120" t="s">
        <v>262</v>
      </c>
      <c r="B62" s="120" t="s">
        <v>263</v>
      </c>
      <c r="C62" s="121" t="s">
        <v>31</v>
      </c>
    </row>
    <row r="63" spans="1:3" ht="11.25">
      <c r="A63" s="120" t="s">
        <v>440</v>
      </c>
      <c r="B63" s="120" t="s">
        <v>441</v>
      </c>
      <c r="C63" s="121" t="s">
        <v>8</v>
      </c>
    </row>
    <row r="64" spans="1:3" ht="11.25">
      <c r="A64" s="120" t="s">
        <v>403</v>
      </c>
      <c r="B64" s="120" t="s">
        <v>404</v>
      </c>
      <c r="C64" s="121" t="s">
        <v>8</v>
      </c>
    </row>
    <row r="65" spans="1:3" ht="11.25">
      <c r="A65" s="120" t="s">
        <v>309</v>
      </c>
      <c r="B65" s="120" t="s">
        <v>310</v>
      </c>
      <c r="C65" s="121" t="s">
        <v>14</v>
      </c>
    </row>
    <row r="66" spans="1:3" ht="11.25">
      <c r="A66" s="120" t="s">
        <v>122</v>
      </c>
      <c r="B66" s="120" t="s">
        <v>123</v>
      </c>
      <c r="C66" s="121" t="s">
        <v>20</v>
      </c>
    </row>
    <row r="67" spans="1:3" ht="11.25">
      <c r="A67" s="120" t="s">
        <v>358</v>
      </c>
      <c r="B67" s="120" t="s">
        <v>359</v>
      </c>
      <c r="C67" s="121" t="s">
        <v>12</v>
      </c>
    </row>
    <row r="68" spans="1:3" ht="11.25">
      <c r="A68" s="120" t="s">
        <v>282</v>
      </c>
      <c r="B68" s="120" t="s">
        <v>283</v>
      </c>
      <c r="C68" s="121" t="s">
        <v>10</v>
      </c>
    </row>
    <row r="69" spans="1:3" ht="11.25">
      <c r="A69" s="120" t="s">
        <v>178</v>
      </c>
      <c r="B69" s="120" t="s">
        <v>179</v>
      </c>
      <c r="C69" s="121" t="s">
        <v>16</v>
      </c>
    </row>
    <row r="70" spans="1:3" ht="11.25">
      <c r="A70" s="120" t="s">
        <v>442</v>
      </c>
      <c r="B70" s="120" t="s">
        <v>443</v>
      </c>
      <c r="C70" s="121" t="s">
        <v>8</v>
      </c>
    </row>
    <row r="71" spans="1:3" ht="11.25">
      <c r="A71" s="120" t="s">
        <v>360</v>
      </c>
      <c r="B71" s="120" t="s">
        <v>361</v>
      </c>
      <c r="C71" s="121" t="s">
        <v>12</v>
      </c>
    </row>
    <row r="72" spans="1:3" ht="11.25">
      <c r="A72" s="120" t="s">
        <v>371</v>
      </c>
      <c r="B72" s="120" t="s">
        <v>372</v>
      </c>
      <c r="C72" s="121" t="s">
        <v>9</v>
      </c>
    </row>
    <row r="73" spans="1:3" ht="11.25">
      <c r="A73" s="120" t="s">
        <v>145</v>
      </c>
      <c r="B73" s="120" t="s">
        <v>146</v>
      </c>
      <c r="C73" s="121" t="s">
        <v>18</v>
      </c>
    </row>
    <row r="74" spans="1:3" ht="11.25">
      <c r="A74" s="120" t="s">
        <v>66</v>
      </c>
      <c r="B74" s="120" t="s">
        <v>67</v>
      </c>
      <c r="C74" s="121" t="s">
        <v>22</v>
      </c>
    </row>
    <row r="75" spans="1:3" ht="11.25">
      <c r="A75" s="120" t="s">
        <v>266</v>
      </c>
      <c r="B75" s="120" t="s">
        <v>267</v>
      </c>
      <c r="C75" s="121" t="s">
        <v>30</v>
      </c>
    </row>
    <row r="76" spans="1:3" ht="11.25">
      <c r="A76" s="120" t="s">
        <v>124</v>
      </c>
      <c r="B76" s="120" t="s">
        <v>125</v>
      </c>
      <c r="C76" s="121" t="s">
        <v>20</v>
      </c>
    </row>
    <row r="77" spans="1:3" ht="11.25">
      <c r="A77" s="120" t="s">
        <v>444</v>
      </c>
      <c r="B77" s="120" t="s">
        <v>445</v>
      </c>
      <c r="C77" s="121" t="s">
        <v>8</v>
      </c>
    </row>
    <row r="78" spans="1:3" ht="11.25">
      <c r="A78" s="120" t="s">
        <v>232</v>
      </c>
      <c r="B78" s="120" t="s">
        <v>233</v>
      </c>
      <c r="C78" s="121" t="s">
        <v>26</v>
      </c>
    </row>
    <row r="79" spans="1:3" ht="11.25">
      <c r="A79" s="120" t="s">
        <v>351</v>
      </c>
      <c r="B79" s="120" t="s">
        <v>352</v>
      </c>
      <c r="C79" s="121" t="s">
        <v>12</v>
      </c>
    </row>
    <row r="80" spans="1:3" ht="11.25">
      <c r="A80" s="120" t="s">
        <v>196</v>
      </c>
      <c r="B80" s="120" t="s">
        <v>197</v>
      </c>
      <c r="C80" s="121" t="s">
        <v>27</v>
      </c>
    </row>
    <row r="81" spans="1:3" ht="11.25">
      <c r="A81" s="122" t="s">
        <v>599</v>
      </c>
      <c r="B81" s="122" t="s">
        <v>593</v>
      </c>
      <c r="C81" s="122" t="s">
        <v>12</v>
      </c>
    </row>
    <row r="82" spans="1:3" ht="11.25">
      <c r="A82" s="120" t="s">
        <v>214</v>
      </c>
      <c r="B82" s="120" t="s">
        <v>215</v>
      </c>
      <c r="C82" s="121" t="s">
        <v>27</v>
      </c>
    </row>
    <row r="83" spans="1:3" ht="11.25">
      <c r="A83" s="120" t="s">
        <v>446</v>
      </c>
      <c r="B83" s="120" t="s">
        <v>447</v>
      </c>
      <c r="C83" s="121" t="s">
        <v>8</v>
      </c>
    </row>
    <row r="84" spans="1:3" ht="11.25">
      <c r="A84" s="120" t="s">
        <v>89</v>
      </c>
      <c r="B84" s="120" t="s">
        <v>90</v>
      </c>
      <c r="C84" s="121" t="s">
        <v>21</v>
      </c>
    </row>
    <row r="85" spans="1:3" ht="11.25">
      <c r="A85" s="120" t="s">
        <v>465</v>
      </c>
      <c r="B85" s="120" t="s">
        <v>380</v>
      </c>
      <c r="C85" s="121" t="s">
        <v>9</v>
      </c>
    </row>
    <row r="86" spans="1:3" ht="11.25">
      <c r="A86" s="120" t="s">
        <v>405</v>
      </c>
      <c r="B86" s="120" t="s">
        <v>406</v>
      </c>
      <c r="C86" s="121" t="s">
        <v>8</v>
      </c>
    </row>
    <row r="87" spans="1:3" ht="11.25">
      <c r="A87" s="120" t="s">
        <v>182</v>
      </c>
      <c r="B87" s="120" t="s">
        <v>183</v>
      </c>
      <c r="C87" s="121" t="s">
        <v>16</v>
      </c>
    </row>
    <row r="88" spans="1:3" ht="11.25">
      <c r="A88" s="120" t="s">
        <v>323</v>
      </c>
      <c r="B88" s="120" t="s">
        <v>324</v>
      </c>
      <c r="C88" s="121" t="s">
        <v>13</v>
      </c>
    </row>
    <row r="89" spans="1:3" ht="11.25">
      <c r="A89" s="120" t="s">
        <v>131</v>
      </c>
      <c r="B89" s="120" t="s">
        <v>132</v>
      </c>
      <c r="C89" s="121" t="s">
        <v>20</v>
      </c>
    </row>
    <row r="90" spans="1:3" ht="11.25">
      <c r="A90" s="120" t="s">
        <v>198</v>
      </c>
      <c r="B90" s="120" t="s">
        <v>199</v>
      </c>
      <c r="C90" s="121" t="s">
        <v>27</v>
      </c>
    </row>
    <row r="91" spans="1:3" ht="11.25">
      <c r="A91" s="120" t="s">
        <v>304</v>
      </c>
      <c r="B91" s="120" t="s">
        <v>305</v>
      </c>
      <c r="C91" s="121" t="s">
        <v>11</v>
      </c>
    </row>
    <row r="92" spans="1:3" ht="11.25">
      <c r="A92" s="120" t="s">
        <v>414</v>
      </c>
      <c r="B92" s="120" t="s">
        <v>415</v>
      </c>
      <c r="C92" s="121" t="s">
        <v>8</v>
      </c>
    </row>
    <row r="93" spans="1:3" ht="11.25">
      <c r="A93" s="120" t="s">
        <v>163</v>
      </c>
      <c r="B93" s="120" t="s">
        <v>164</v>
      </c>
      <c r="C93" s="121" t="s">
        <v>17</v>
      </c>
    </row>
    <row r="94" spans="1:3" ht="11.25">
      <c r="A94" s="120" t="s">
        <v>234</v>
      </c>
      <c r="B94" s="120" t="s">
        <v>235</v>
      </c>
      <c r="C94" s="121" t="s">
        <v>26</v>
      </c>
    </row>
    <row r="95" spans="1:3" ht="11.25">
      <c r="A95" s="120" t="s">
        <v>339</v>
      </c>
      <c r="B95" s="120" t="s">
        <v>340</v>
      </c>
      <c r="C95" s="121" t="s">
        <v>13</v>
      </c>
    </row>
    <row r="96" spans="1:3" ht="11.25">
      <c r="A96" s="120" t="s">
        <v>210</v>
      </c>
      <c r="B96" s="120" t="s">
        <v>211</v>
      </c>
      <c r="C96" s="121" t="s">
        <v>27</v>
      </c>
    </row>
    <row r="97" spans="1:3" ht="11.25">
      <c r="A97" s="120" t="s">
        <v>341</v>
      </c>
      <c r="B97" s="120" t="s">
        <v>342</v>
      </c>
      <c r="C97" s="121" t="s">
        <v>13</v>
      </c>
    </row>
    <row r="98" spans="1:3" ht="11.25">
      <c r="A98" s="120" t="s">
        <v>390</v>
      </c>
      <c r="B98" s="120" t="s">
        <v>391</v>
      </c>
      <c r="C98" s="121" t="s">
        <v>9</v>
      </c>
    </row>
    <row r="99" spans="1:3" ht="11.25">
      <c r="A99" s="120" t="s">
        <v>343</v>
      </c>
      <c r="B99" s="120" t="s">
        <v>344</v>
      </c>
      <c r="C99" s="121" t="s">
        <v>13</v>
      </c>
    </row>
    <row r="100" spans="1:3" ht="11.25">
      <c r="A100" s="120" t="s">
        <v>291</v>
      </c>
      <c r="B100" s="120" t="s">
        <v>292</v>
      </c>
      <c r="C100" s="121" t="s">
        <v>11</v>
      </c>
    </row>
    <row r="101" spans="1:3" ht="11.25">
      <c r="A101" s="120" t="s">
        <v>185</v>
      </c>
      <c r="B101" s="120" t="s">
        <v>186</v>
      </c>
      <c r="C101" s="121" t="s">
        <v>16</v>
      </c>
    </row>
    <row r="102" spans="1:3" ht="11.25">
      <c r="A102" s="120" t="s">
        <v>126</v>
      </c>
      <c r="B102" s="120" t="s">
        <v>127</v>
      </c>
      <c r="C102" s="121" t="s">
        <v>20</v>
      </c>
    </row>
    <row r="103" spans="1:3" ht="11.25">
      <c r="A103" s="120" t="s">
        <v>325</v>
      </c>
      <c r="B103" s="120" t="s">
        <v>326</v>
      </c>
      <c r="C103" s="121" t="s">
        <v>13</v>
      </c>
    </row>
    <row r="104" spans="1:3" ht="11.25">
      <c r="A104" s="120" t="s">
        <v>268</v>
      </c>
      <c r="B104" s="120" t="s">
        <v>658</v>
      </c>
      <c r="C104" s="121" t="s">
        <v>30</v>
      </c>
    </row>
    <row r="105" spans="1:3" ht="11.25">
      <c r="A105" s="120" t="s">
        <v>295</v>
      </c>
      <c r="B105" s="120" t="s">
        <v>296</v>
      </c>
      <c r="C105" s="121" t="s">
        <v>11</v>
      </c>
    </row>
    <row r="106" spans="1:3" ht="11.25">
      <c r="A106" s="120" t="s">
        <v>165</v>
      </c>
      <c r="B106" s="120" t="s">
        <v>166</v>
      </c>
      <c r="C106" s="121" t="s">
        <v>17</v>
      </c>
    </row>
    <row r="107" spans="1:3" ht="11.25">
      <c r="A107" s="120" t="s">
        <v>180</v>
      </c>
      <c r="B107" s="120" t="s">
        <v>181</v>
      </c>
      <c r="C107" s="121" t="s">
        <v>16</v>
      </c>
    </row>
    <row r="108" spans="1:3" ht="11.25">
      <c r="A108" s="120" t="s">
        <v>425</v>
      </c>
      <c r="B108" s="120" t="s">
        <v>426</v>
      </c>
      <c r="C108" s="121" t="s">
        <v>8</v>
      </c>
    </row>
    <row r="109" spans="1:3" ht="11.25">
      <c r="A109" s="120" t="s">
        <v>416</v>
      </c>
      <c r="B109" s="120" t="s">
        <v>417</v>
      </c>
      <c r="C109" s="121" t="s">
        <v>8</v>
      </c>
    </row>
    <row r="110" spans="1:3" ht="11.25">
      <c r="A110" s="120" t="s">
        <v>251</v>
      </c>
      <c r="B110" s="120" t="s">
        <v>252</v>
      </c>
      <c r="C110" s="121" t="s">
        <v>29</v>
      </c>
    </row>
    <row r="111" spans="1:3" ht="11.25">
      <c r="A111" s="120" t="s">
        <v>600</v>
      </c>
      <c r="B111" s="120" t="s">
        <v>601</v>
      </c>
      <c r="C111" s="121" t="s">
        <v>9</v>
      </c>
    </row>
    <row r="112" spans="1:3" ht="11.25">
      <c r="A112" s="120" t="s">
        <v>407</v>
      </c>
      <c r="B112" s="120" t="s">
        <v>408</v>
      </c>
      <c r="C112" s="121" t="s">
        <v>8</v>
      </c>
    </row>
    <row r="113" spans="1:3" ht="11.25">
      <c r="A113" s="120" t="s">
        <v>353</v>
      </c>
      <c r="B113" s="120" t="s">
        <v>354</v>
      </c>
      <c r="C113" s="121" t="s">
        <v>12</v>
      </c>
    </row>
    <row r="114" spans="1:3" ht="11.25">
      <c r="A114" s="120" t="s">
        <v>293</v>
      </c>
      <c r="B114" s="120" t="s">
        <v>294</v>
      </c>
      <c r="C114" s="121" t="s">
        <v>11</v>
      </c>
    </row>
    <row r="115" spans="1:3" ht="11.25">
      <c r="A115" s="120" t="s">
        <v>239</v>
      </c>
      <c r="B115" s="120" t="s">
        <v>240</v>
      </c>
      <c r="C115" s="121" t="s">
        <v>29</v>
      </c>
    </row>
    <row r="116" spans="1:3" ht="11.25">
      <c r="A116" s="120" t="s">
        <v>68</v>
      </c>
      <c r="B116" s="120" t="s">
        <v>69</v>
      </c>
      <c r="C116" s="121" t="s">
        <v>22</v>
      </c>
    </row>
    <row r="117" spans="1:3" ht="11.25">
      <c r="A117" s="120" t="s">
        <v>269</v>
      </c>
      <c r="B117" s="120" t="s">
        <v>270</v>
      </c>
      <c r="C117" s="121" t="s">
        <v>30</v>
      </c>
    </row>
    <row r="118" spans="1:3" ht="11.25">
      <c r="A118" s="120" t="s">
        <v>332</v>
      </c>
      <c r="B118" s="120" t="s">
        <v>333</v>
      </c>
      <c r="C118" s="121" t="s">
        <v>13</v>
      </c>
    </row>
    <row r="119" spans="1:3" ht="11.25">
      <c r="A119" s="120" t="s">
        <v>602</v>
      </c>
      <c r="B119" s="120" t="s">
        <v>603</v>
      </c>
      <c r="C119" s="121" t="s">
        <v>9</v>
      </c>
    </row>
    <row r="120" spans="1:3" ht="11.25">
      <c r="A120" s="120" t="s">
        <v>604</v>
      </c>
      <c r="B120" s="120" t="s">
        <v>412</v>
      </c>
      <c r="C120" s="121" t="s">
        <v>8</v>
      </c>
    </row>
    <row r="121" spans="1:3" ht="11.25">
      <c r="A121" s="120" t="s">
        <v>241</v>
      </c>
      <c r="B121" s="120" t="s">
        <v>242</v>
      </c>
      <c r="C121" s="121" t="s">
        <v>29</v>
      </c>
    </row>
    <row r="122" spans="1:3" ht="11.25">
      <c r="A122" s="121" t="s">
        <v>276</v>
      </c>
      <c r="B122" s="121" t="s">
        <v>277</v>
      </c>
      <c r="C122" s="121" t="s">
        <v>10</v>
      </c>
    </row>
    <row r="123" spans="1:3" ht="11.25">
      <c r="A123" s="121" t="s">
        <v>373</v>
      </c>
      <c r="B123" s="121" t="s">
        <v>374</v>
      </c>
      <c r="C123" s="121" t="s">
        <v>9</v>
      </c>
    </row>
    <row r="124" spans="1:3" ht="11.25">
      <c r="A124" s="121" t="s">
        <v>147</v>
      </c>
      <c r="B124" s="121" t="s">
        <v>148</v>
      </c>
      <c r="C124" s="121" t="s">
        <v>18</v>
      </c>
    </row>
    <row r="125" spans="1:3" ht="11.25">
      <c r="A125" s="121" t="s">
        <v>605</v>
      </c>
      <c r="B125" s="121" t="s">
        <v>606</v>
      </c>
      <c r="C125" s="121" t="s">
        <v>8</v>
      </c>
    </row>
    <row r="126" spans="1:3" ht="11.25">
      <c r="A126" s="121" t="s">
        <v>427</v>
      </c>
      <c r="B126" s="121" t="s">
        <v>428</v>
      </c>
      <c r="C126" s="121" t="s">
        <v>8</v>
      </c>
    </row>
    <row r="127" spans="1:3" ht="11.25">
      <c r="A127" s="121" t="s">
        <v>429</v>
      </c>
      <c r="B127" s="121" t="s">
        <v>430</v>
      </c>
      <c r="C127" s="121" t="s">
        <v>8</v>
      </c>
    </row>
    <row r="128" spans="1:3" ht="11.25">
      <c r="A128" s="121" t="s">
        <v>431</v>
      </c>
      <c r="B128" s="121" t="s">
        <v>432</v>
      </c>
      <c r="C128" s="121" t="s">
        <v>8</v>
      </c>
    </row>
    <row r="129" spans="1:3" ht="11.25">
      <c r="A129" s="121" t="s">
        <v>418</v>
      </c>
      <c r="B129" s="121" t="s">
        <v>419</v>
      </c>
      <c r="C129" s="121" t="s">
        <v>8</v>
      </c>
    </row>
    <row r="130" spans="1:3" ht="11.25">
      <c r="A130" s="121" t="s">
        <v>449</v>
      </c>
      <c r="B130" s="121" t="s">
        <v>450</v>
      </c>
      <c r="C130" s="121" t="s">
        <v>8</v>
      </c>
    </row>
    <row r="131" spans="1:3" ht="11.25">
      <c r="A131" s="121" t="s">
        <v>409</v>
      </c>
      <c r="B131" s="121" t="s">
        <v>410</v>
      </c>
      <c r="C131" s="121" t="s">
        <v>8</v>
      </c>
    </row>
    <row r="132" spans="1:3" ht="11.25">
      <c r="A132" s="121" t="s">
        <v>334</v>
      </c>
      <c r="B132" s="121" t="s">
        <v>335</v>
      </c>
      <c r="C132" s="121" t="s">
        <v>13</v>
      </c>
    </row>
  </sheetData>
  <autoFilter ref="A1:C13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14"/>
  <sheetViews>
    <sheetView workbookViewId="0" topLeftCell="A1">
      <selection activeCell="C26" sqref="C26"/>
    </sheetView>
  </sheetViews>
  <sheetFormatPr defaultColWidth="9.00390625" defaultRowHeight="12.75"/>
  <cols>
    <col min="1" max="1" width="25.125" style="118" bestFit="1" customWidth="1"/>
    <col min="2" max="2" width="23.25390625" style="118" bestFit="1" customWidth="1"/>
    <col min="3" max="3" width="6.75390625" style="118" bestFit="1" customWidth="1"/>
    <col min="4" max="4" width="35.625" style="118" customWidth="1"/>
    <col min="5" max="16384" width="9.125" style="118" customWidth="1"/>
  </cols>
  <sheetData>
    <row r="1" spans="1:3" ht="11.25">
      <c r="A1" s="120" t="s">
        <v>317</v>
      </c>
      <c r="B1" s="120" t="s">
        <v>318</v>
      </c>
      <c r="C1" s="121" t="s">
        <v>14</v>
      </c>
    </row>
    <row r="2" spans="1:3" ht="11.25">
      <c r="A2" s="120" t="s">
        <v>264</v>
      </c>
      <c r="B2" s="120" t="s">
        <v>265</v>
      </c>
      <c r="C2" s="121" t="s">
        <v>30</v>
      </c>
    </row>
    <row r="3" spans="1:3" ht="11.25">
      <c r="A3" s="120" t="s">
        <v>278</v>
      </c>
      <c r="B3" s="120" t="s">
        <v>279</v>
      </c>
      <c r="C3" s="121" t="s">
        <v>10</v>
      </c>
    </row>
    <row r="4" spans="1:3" s="35" customFormat="1" ht="11.25">
      <c r="A4" s="122" t="s">
        <v>364</v>
      </c>
      <c r="B4" s="122" t="s">
        <v>365</v>
      </c>
      <c r="C4" s="122" t="s">
        <v>12</v>
      </c>
    </row>
    <row r="5" spans="1:3" ht="11.25">
      <c r="A5" s="120" t="s">
        <v>212</v>
      </c>
      <c r="B5" s="120" t="s">
        <v>213</v>
      </c>
      <c r="C5" s="121" t="s">
        <v>27</v>
      </c>
    </row>
    <row r="6" spans="1:3" ht="11.25">
      <c r="A6" s="120" t="s">
        <v>137</v>
      </c>
      <c r="B6" s="120" t="s">
        <v>138</v>
      </c>
      <c r="C6" s="121" t="s">
        <v>20</v>
      </c>
    </row>
    <row r="7" spans="1:3" ht="11.25">
      <c r="A7" s="120" t="s">
        <v>280</v>
      </c>
      <c r="B7" s="120" t="s">
        <v>281</v>
      </c>
      <c r="C7" s="121" t="s">
        <v>10</v>
      </c>
    </row>
    <row r="8" spans="1:3" ht="11.25">
      <c r="A8" s="120" t="s">
        <v>302</v>
      </c>
      <c r="B8" s="120" t="s">
        <v>303</v>
      </c>
      <c r="C8" s="121" t="s">
        <v>11</v>
      </c>
    </row>
    <row r="9" spans="1:3" ht="11.25">
      <c r="A9" s="120" t="s">
        <v>187</v>
      </c>
      <c r="B9" s="120" t="s">
        <v>188</v>
      </c>
      <c r="C9" s="121" t="s">
        <v>16</v>
      </c>
    </row>
    <row r="10" spans="1:3" ht="11.25">
      <c r="A10" s="120" t="s">
        <v>345</v>
      </c>
      <c r="B10" s="120" t="s">
        <v>346</v>
      </c>
      <c r="C10" s="121" t="s">
        <v>13</v>
      </c>
    </row>
    <row r="11" spans="1:3" ht="11.25">
      <c r="A11" s="120" t="s">
        <v>517</v>
      </c>
      <c r="B11" s="120" t="s">
        <v>454</v>
      </c>
      <c r="C11" s="121" t="s">
        <v>8</v>
      </c>
    </row>
    <row r="12" spans="1:3" ht="11.25">
      <c r="A12" s="120" t="s">
        <v>455</v>
      </c>
      <c r="B12" s="120" t="s">
        <v>456</v>
      </c>
      <c r="C12" s="121" t="s">
        <v>8</v>
      </c>
    </row>
    <row r="13" spans="1:3" ht="11.25">
      <c r="A13" s="120" t="s">
        <v>394</v>
      </c>
      <c r="B13" s="120" t="s">
        <v>395</v>
      </c>
      <c r="C13" s="121" t="s">
        <v>9</v>
      </c>
    </row>
    <row r="14" spans="1:3" s="35" customFormat="1" ht="11.25">
      <c r="A14" s="122" t="s">
        <v>133</v>
      </c>
      <c r="B14" s="122" t="s">
        <v>134</v>
      </c>
      <c r="C14" s="122" t="s">
        <v>20</v>
      </c>
    </row>
  </sheetData>
  <autoFilter ref="A1:C14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C25"/>
  <sheetViews>
    <sheetView workbookViewId="0" topLeftCell="A1">
      <selection activeCell="B35" sqref="B35"/>
    </sheetView>
  </sheetViews>
  <sheetFormatPr defaultColWidth="9.00390625" defaultRowHeight="12.75"/>
  <cols>
    <col min="1" max="1" width="32.125" style="35" customWidth="1"/>
    <col min="2" max="2" width="23.25390625" style="35" bestFit="1" customWidth="1"/>
    <col min="3" max="16384" width="9.125" style="35" customWidth="1"/>
  </cols>
  <sheetData>
    <row r="1" spans="1:3" ht="11.25">
      <c r="A1" s="122" t="s">
        <v>595</v>
      </c>
      <c r="B1" s="122" t="s">
        <v>596</v>
      </c>
      <c r="C1" s="122" t="s">
        <v>10</v>
      </c>
    </row>
    <row r="2" spans="1:3" ht="11.25">
      <c r="A2" s="122" t="s">
        <v>597</v>
      </c>
      <c r="B2" s="122" t="s">
        <v>598</v>
      </c>
      <c r="C2" s="122" t="s">
        <v>10</v>
      </c>
    </row>
    <row r="3" spans="1:3" ht="11.25">
      <c r="A3" s="122" t="s">
        <v>549</v>
      </c>
      <c r="B3" s="122"/>
      <c r="C3" s="122" t="s">
        <v>26</v>
      </c>
    </row>
    <row r="4" spans="1:3" ht="11.25">
      <c r="A4" s="122" t="s">
        <v>550</v>
      </c>
      <c r="B4" s="122" t="s">
        <v>217</v>
      </c>
      <c r="C4" s="122" t="s">
        <v>27</v>
      </c>
    </row>
    <row r="5" spans="1:3" ht="11.25">
      <c r="A5" s="122" t="s">
        <v>551</v>
      </c>
      <c r="B5" s="122"/>
      <c r="C5" s="122" t="s">
        <v>27</v>
      </c>
    </row>
    <row r="6" spans="1:3" ht="11.25">
      <c r="A6" s="122" t="s">
        <v>552</v>
      </c>
      <c r="B6" s="122"/>
      <c r="C6" s="122" t="s">
        <v>17</v>
      </c>
    </row>
    <row r="7" spans="1:3" ht="11.25">
      <c r="A7" s="122" t="s">
        <v>553</v>
      </c>
      <c r="B7" s="122" t="s">
        <v>346</v>
      </c>
      <c r="C7" s="122" t="s">
        <v>13</v>
      </c>
    </row>
    <row r="8" spans="1:3" ht="11.25">
      <c r="A8" s="122" t="s">
        <v>554</v>
      </c>
      <c r="B8" s="122" t="s">
        <v>252</v>
      </c>
      <c r="C8" s="122" t="s">
        <v>29</v>
      </c>
    </row>
    <row r="9" spans="1:3" ht="11.25">
      <c r="A9" s="122" t="s">
        <v>555</v>
      </c>
      <c r="B9" s="122" t="s">
        <v>265</v>
      </c>
      <c r="C9" s="122" t="s">
        <v>30</v>
      </c>
    </row>
    <row r="10" spans="1:3" ht="11.25">
      <c r="A10" s="122" t="s">
        <v>556</v>
      </c>
      <c r="B10" s="122" t="s">
        <v>802</v>
      </c>
      <c r="C10" s="122" t="s">
        <v>31</v>
      </c>
    </row>
    <row r="11" spans="1:3" ht="11.25">
      <c r="A11" s="122" t="s">
        <v>557</v>
      </c>
      <c r="B11" s="122"/>
      <c r="C11" s="122" t="s">
        <v>16</v>
      </c>
    </row>
    <row r="12" spans="1:3" ht="11.25">
      <c r="A12" s="122" t="s">
        <v>558</v>
      </c>
      <c r="B12" s="122"/>
      <c r="C12" s="122" t="s">
        <v>14</v>
      </c>
    </row>
    <row r="13" spans="1:3" ht="11.25">
      <c r="A13" s="122" t="s">
        <v>559</v>
      </c>
      <c r="B13" s="122"/>
      <c r="C13" s="122" t="s">
        <v>13</v>
      </c>
    </row>
    <row r="14" spans="1:3" ht="11.25">
      <c r="A14" s="122" t="s">
        <v>560</v>
      </c>
      <c r="B14" s="122"/>
      <c r="C14" s="122" t="s">
        <v>8</v>
      </c>
    </row>
    <row r="15" spans="1:3" ht="11.25">
      <c r="A15" s="122" t="s">
        <v>561</v>
      </c>
      <c r="B15" s="122"/>
      <c r="C15" s="122" t="s">
        <v>8</v>
      </c>
    </row>
    <row r="16" spans="1:3" ht="11.25">
      <c r="A16" s="122" t="s">
        <v>562</v>
      </c>
      <c r="B16" s="122"/>
      <c r="C16" s="122" t="s">
        <v>29</v>
      </c>
    </row>
    <row r="17" spans="1:3" ht="11.25">
      <c r="A17" s="122" t="s">
        <v>563</v>
      </c>
      <c r="B17" s="122"/>
      <c r="C17" s="122" t="s">
        <v>11</v>
      </c>
    </row>
    <row r="18" spans="1:3" ht="11.25">
      <c r="A18" s="122" t="s">
        <v>564</v>
      </c>
      <c r="B18" s="122"/>
      <c r="C18" s="122" t="s">
        <v>12</v>
      </c>
    </row>
    <row r="19" spans="1:3" ht="11.25">
      <c r="A19" s="122" t="s">
        <v>565</v>
      </c>
      <c r="B19" s="122"/>
      <c r="C19" s="122" t="s">
        <v>20</v>
      </c>
    </row>
    <row r="20" spans="1:3" ht="11.25">
      <c r="A20" s="122" t="s">
        <v>566</v>
      </c>
      <c r="B20" s="122"/>
      <c r="C20" s="122" t="s">
        <v>16</v>
      </c>
    </row>
    <row r="21" spans="1:3" ht="11.25">
      <c r="A21" s="122" t="s">
        <v>567</v>
      </c>
      <c r="B21" s="122"/>
      <c r="C21" s="122" t="s">
        <v>30</v>
      </c>
    </row>
    <row r="22" spans="1:3" ht="11.25">
      <c r="A22" s="122" t="s">
        <v>568</v>
      </c>
      <c r="B22" s="122"/>
      <c r="C22" s="122" t="s">
        <v>9</v>
      </c>
    </row>
    <row r="23" spans="1:3" ht="11.25">
      <c r="A23" s="122" t="s">
        <v>569</v>
      </c>
      <c r="B23" s="122"/>
      <c r="C23" s="122" t="s">
        <v>20</v>
      </c>
    </row>
    <row r="24" spans="1:3" ht="11.25">
      <c r="A24" s="122" t="s">
        <v>570</v>
      </c>
      <c r="B24" s="122"/>
      <c r="C24" s="122" t="s">
        <v>9</v>
      </c>
    </row>
    <row r="25" spans="1:3" ht="11.25">
      <c r="A25" s="122" t="s">
        <v>571</v>
      </c>
      <c r="B25" s="122" t="s">
        <v>769</v>
      </c>
      <c r="C25" s="122" t="s">
        <v>31</v>
      </c>
    </row>
  </sheetData>
  <autoFilter ref="A1:C25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C16"/>
  <sheetViews>
    <sheetView workbookViewId="0" topLeftCell="A1">
      <selection activeCell="E27" sqref="E27"/>
    </sheetView>
  </sheetViews>
  <sheetFormatPr defaultColWidth="9.00390625" defaultRowHeight="12.75"/>
  <cols>
    <col min="1" max="1" width="21.875" style="35" bestFit="1" customWidth="1"/>
    <col min="2" max="2" width="10.625" style="35" bestFit="1" customWidth="1"/>
    <col min="3" max="16384" width="9.125" style="35" customWidth="1"/>
  </cols>
  <sheetData>
    <row r="1" spans="1:3" ht="11.25">
      <c r="A1" s="122" t="s">
        <v>572</v>
      </c>
      <c r="B1" s="122" t="s">
        <v>588</v>
      </c>
      <c r="C1" s="122" t="s">
        <v>29</v>
      </c>
    </row>
    <row r="2" spans="1:3" ht="11.25">
      <c r="A2" s="122" t="s">
        <v>573</v>
      </c>
      <c r="B2" s="122" t="s">
        <v>201</v>
      </c>
      <c r="C2" s="122" t="s">
        <v>27</v>
      </c>
    </row>
    <row r="3" spans="1:3" ht="11.25">
      <c r="A3" s="122" t="s">
        <v>574</v>
      </c>
      <c r="B3" s="122" t="s">
        <v>231</v>
      </c>
      <c r="C3" s="122" t="s">
        <v>26</v>
      </c>
    </row>
    <row r="4" spans="1:3" ht="11.25">
      <c r="A4" s="122" t="s">
        <v>575</v>
      </c>
      <c r="B4" s="122" t="s">
        <v>589</v>
      </c>
      <c r="C4" s="122" t="s">
        <v>21</v>
      </c>
    </row>
    <row r="5" spans="1:3" ht="11.25">
      <c r="A5" s="122" t="s">
        <v>576</v>
      </c>
      <c r="B5" s="122" t="s">
        <v>590</v>
      </c>
      <c r="C5" s="122" t="s">
        <v>17</v>
      </c>
    </row>
    <row r="6" spans="1:3" ht="11.25">
      <c r="A6" s="122" t="s">
        <v>577</v>
      </c>
      <c r="B6" s="122" t="s">
        <v>591</v>
      </c>
      <c r="C6" s="122" t="s">
        <v>20</v>
      </c>
    </row>
    <row r="7" spans="1:3" ht="11.25">
      <c r="A7" s="122" t="s">
        <v>578</v>
      </c>
      <c r="B7" s="122" t="s">
        <v>592</v>
      </c>
      <c r="C7" s="122" t="s">
        <v>16</v>
      </c>
    </row>
    <row r="8" spans="1:3" ht="11.25">
      <c r="A8" s="122" t="s">
        <v>579</v>
      </c>
      <c r="B8" s="122" t="s">
        <v>344</v>
      </c>
      <c r="C8" s="122" t="s">
        <v>13</v>
      </c>
    </row>
    <row r="9" spans="1:3" ht="11.25">
      <c r="A9" s="122" t="s">
        <v>580</v>
      </c>
      <c r="B9" s="122" t="s">
        <v>593</v>
      </c>
      <c r="C9" s="122" t="s">
        <v>12</v>
      </c>
    </row>
    <row r="10" spans="1:3" ht="11.25">
      <c r="A10" s="122" t="s">
        <v>581</v>
      </c>
      <c r="B10" s="122" t="s">
        <v>594</v>
      </c>
      <c r="C10" s="122" t="s">
        <v>11</v>
      </c>
    </row>
    <row r="11" spans="1:3" ht="11.25">
      <c r="A11" s="122" t="s">
        <v>582</v>
      </c>
      <c r="B11" s="122" t="s">
        <v>265</v>
      </c>
      <c r="C11" s="122" t="s">
        <v>30</v>
      </c>
    </row>
    <row r="12" spans="1:3" ht="11.25">
      <c r="A12" s="122" t="s">
        <v>583</v>
      </c>
      <c r="B12" s="122" t="s">
        <v>310</v>
      </c>
      <c r="C12" s="122" t="s">
        <v>14</v>
      </c>
    </row>
    <row r="13" spans="1:3" ht="11.25">
      <c r="A13" s="122" t="s">
        <v>584</v>
      </c>
      <c r="B13" s="122" t="s">
        <v>257</v>
      </c>
      <c r="C13" s="122" t="s">
        <v>31</v>
      </c>
    </row>
    <row r="14" spans="1:3" ht="11.25">
      <c r="A14" s="122" t="s">
        <v>585</v>
      </c>
      <c r="B14" s="122" t="s">
        <v>283</v>
      </c>
      <c r="C14" s="122" t="s">
        <v>10</v>
      </c>
    </row>
    <row r="15" spans="1:3" ht="11.25">
      <c r="A15" s="122" t="s">
        <v>586</v>
      </c>
      <c r="B15" s="122" t="s">
        <v>393</v>
      </c>
      <c r="C15" s="122" t="s">
        <v>9</v>
      </c>
    </row>
    <row r="16" spans="1:3" ht="11.25">
      <c r="A16" s="122" t="s">
        <v>587</v>
      </c>
      <c r="B16" s="122" t="s">
        <v>417</v>
      </c>
      <c r="C16" s="122" t="s">
        <v>8</v>
      </c>
    </row>
  </sheetData>
  <autoFilter ref="A1:C16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194"/>
  <sheetViews>
    <sheetView workbookViewId="0" topLeftCell="A79">
      <selection activeCell="A95" sqref="A95"/>
    </sheetView>
  </sheetViews>
  <sheetFormatPr defaultColWidth="9.00390625" defaultRowHeight="12.75"/>
  <cols>
    <col min="1" max="1" width="32.00390625" style="35" bestFit="1" customWidth="1"/>
    <col min="2" max="2" width="23.25390625" style="35" bestFit="1" customWidth="1"/>
    <col min="3" max="3" width="9.00390625" style="35" bestFit="1" customWidth="1"/>
    <col min="4" max="16384" width="9.125" style="35" customWidth="1"/>
  </cols>
  <sheetData>
    <row r="1" spans="1:4" ht="11.25">
      <c r="A1" s="122" t="s">
        <v>218</v>
      </c>
      <c r="B1" s="122" t="s">
        <v>219</v>
      </c>
      <c r="C1" s="122" t="s">
        <v>26</v>
      </c>
      <c r="D1" s="118"/>
    </row>
    <row r="2" spans="1:4" ht="11.25">
      <c r="A2" s="122" t="s">
        <v>243</v>
      </c>
      <c r="B2" s="122" t="s">
        <v>244</v>
      </c>
      <c r="C2" s="122" t="s">
        <v>29</v>
      </c>
      <c r="D2" s="118"/>
    </row>
    <row r="3" spans="1:4" ht="11.25">
      <c r="A3" s="122" t="s">
        <v>226</v>
      </c>
      <c r="B3" s="122" t="s">
        <v>227</v>
      </c>
      <c r="C3" s="122" t="s">
        <v>26</v>
      </c>
      <c r="D3" s="118"/>
    </row>
    <row r="4" spans="1:4" ht="11.25">
      <c r="A4" s="122" t="s">
        <v>362</v>
      </c>
      <c r="B4" s="122" t="s">
        <v>363</v>
      </c>
      <c r="C4" s="122" t="s">
        <v>12</v>
      </c>
      <c r="D4" s="118"/>
    </row>
    <row r="5" spans="1:4" ht="11.25">
      <c r="A5" s="122" t="s">
        <v>348</v>
      </c>
      <c r="B5" s="122" t="s">
        <v>349</v>
      </c>
      <c r="C5" s="122" t="s">
        <v>12</v>
      </c>
      <c r="D5" s="118"/>
    </row>
    <row r="6" spans="1:4" ht="11.25">
      <c r="A6" s="122" t="s">
        <v>72</v>
      </c>
      <c r="B6" s="122" t="s">
        <v>73</v>
      </c>
      <c r="C6" s="122" t="s">
        <v>23</v>
      </c>
      <c r="D6" s="118"/>
    </row>
    <row r="7" spans="1:4" ht="11.25">
      <c r="A7" s="122" t="s">
        <v>628</v>
      </c>
      <c r="B7" s="122" t="s">
        <v>629</v>
      </c>
      <c r="C7" s="122" t="s">
        <v>26</v>
      </c>
      <c r="D7" s="118"/>
    </row>
    <row r="8" spans="1:4" ht="11.25">
      <c r="A8" s="122" t="s">
        <v>297</v>
      </c>
      <c r="B8" s="122" t="s">
        <v>298</v>
      </c>
      <c r="C8" s="122" t="s">
        <v>11</v>
      </c>
      <c r="D8" s="118"/>
    </row>
    <row r="9" spans="1:4" ht="11.25">
      <c r="A9" s="122" t="s">
        <v>306</v>
      </c>
      <c r="B9" s="122" t="s">
        <v>307</v>
      </c>
      <c r="C9" s="122" t="s">
        <v>14</v>
      </c>
      <c r="D9" s="118"/>
    </row>
    <row r="10" spans="1:4" ht="11.25">
      <c r="A10" s="122" t="s">
        <v>336</v>
      </c>
      <c r="B10" s="122" t="s">
        <v>337</v>
      </c>
      <c r="C10" s="122" t="s">
        <v>13</v>
      </c>
      <c r="D10" s="118"/>
    </row>
    <row r="11" spans="1:4" ht="11.25">
      <c r="A11" s="122" t="s">
        <v>375</v>
      </c>
      <c r="B11" s="122" t="s">
        <v>376</v>
      </c>
      <c r="C11" s="122" t="s">
        <v>9</v>
      </c>
      <c r="D11" s="118"/>
    </row>
    <row r="12" spans="1:4" ht="11.25">
      <c r="A12" s="122" t="s">
        <v>384</v>
      </c>
      <c r="B12" s="122" t="s">
        <v>385</v>
      </c>
      <c r="C12" s="122" t="s">
        <v>9</v>
      </c>
      <c r="D12" s="118"/>
    </row>
    <row r="13" spans="1:4" ht="11.25">
      <c r="A13" s="122" t="s">
        <v>271</v>
      </c>
      <c r="B13" s="122" t="s">
        <v>272</v>
      </c>
      <c r="C13" s="122" t="s">
        <v>10</v>
      </c>
      <c r="D13" s="118"/>
    </row>
    <row r="14" spans="1:4" ht="11.25">
      <c r="A14" s="122" t="s">
        <v>319</v>
      </c>
      <c r="B14" s="122" t="s">
        <v>461</v>
      </c>
      <c r="C14" s="122" t="s">
        <v>13</v>
      </c>
      <c r="D14" s="118"/>
    </row>
    <row r="15" spans="1:4" ht="11.25">
      <c r="A15" s="122" t="s">
        <v>228</v>
      </c>
      <c r="B15" s="122" t="s">
        <v>229</v>
      </c>
      <c r="C15" s="122" t="s">
        <v>26</v>
      </c>
      <c r="D15" s="118"/>
    </row>
    <row r="16" spans="1:4" ht="11.25">
      <c r="A16" s="122" t="s">
        <v>117</v>
      </c>
      <c r="B16" s="122" t="s">
        <v>118</v>
      </c>
      <c r="C16" s="122" t="s">
        <v>20</v>
      </c>
      <c r="D16" s="118"/>
    </row>
    <row r="17" spans="1:3" ht="11.25">
      <c r="A17" s="122" t="s">
        <v>80</v>
      </c>
      <c r="B17" s="122" t="s">
        <v>81</v>
      </c>
      <c r="C17" s="122" t="s">
        <v>24</v>
      </c>
    </row>
    <row r="18" spans="1:3" ht="11.25">
      <c r="A18" s="122" t="s">
        <v>312</v>
      </c>
      <c r="B18" s="122" t="s">
        <v>313</v>
      </c>
      <c r="C18" s="122" t="s">
        <v>14</v>
      </c>
    </row>
    <row r="19" spans="1:3" ht="11.25">
      <c r="A19" s="122" t="s">
        <v>38</v>
      </c>
      <c r="B19" s="122" t="s">
        <v>39</v>
      </c>
      <c r="C19" s="122" t="s">
        <v>22</v>
      </c>
    </row>
    <row r="20" spans="1:3" ht="11.25">
      <c r="A20" s="122" t="s">
        <v>63</v>
      </c>
      <c r="B20" s="122" t="s">
        <v>64</v>
      </c>
      <c r="C20" s="122" t="s">
        <v>22</v>
      </c>
    </row>
    <row r="21" spans="1:3" ht="11.25">
      <c r="A21" s="122" t="s">
        <v>436</v>
      </c>
      <c r="B21" s="122" t="s">
        <v>437</v>
      </c>
      <c r="C21" s="122" t="s">
        <v>8</v>
      </c>
    </row>
    <row r="22" spans="1:3" ht="11.25">
      <c r="A22" s="122" t="s">
        <v>327</v>
      </c>
      <c r="B22" s="122" t="s">
        <v>328</v>
      </c>
      <c r="C22" s="122" t="s">
        <v>13</v>
      </c>
    </row>
    <row r="23" spans="1:3" ht="11.25">
      <c r="A23" s="122" t="s">
        <v>135</v>
      </c>
      <c r="B23" s="122" t="s">
        <v>136</v>
      </c>
      <c r="C23" s="122" t="s">
        <v>20</v>
      </c>
    </row>
    <row r="24" spans="1:3" ht="11.25">
      <c r="A24" s="122" t="s">
        <v>156</v>
      </c>
      <c r="B24" s="122" t="s">
        <v>157</v>
      </c>
      <c r="C24" s="122" t="s">
        <v>17</v>
      </c>
    </row>
    <row r="25" spans="1:3" ht="11.25">
      <c r="A25" s="122" t="s">
        <v>222</v>
      </c>
      <c r="B25" s="122" t="s">
        <v>223</v>
      </c>
      <c r="C25" s="122" t="s">
        <v>26</v>
      </c>
    </row>
    <row r="26" spans="1:3" ht="11.25">
      <c r="A26" s="122" t="s">
        <v>45</v>
      </c>
      <c r="B26" s="122" t="s">
        <v>46</v>
      </c>
      <c r="C26" s="122" t="s">
        <v>22</v>
      </c>
    </row>
    <row r="27" spans="1:3" ht="11.25">
      <c r="A27" s="122" t="s">
        <v>173</v>
      </c>
      <c r="B27" s="122" t="s">
        <v>174</v>
      </c>
      <c r="C27" s="122" t="s">
        <v>16</v>
      </c>
    </row>
    <row r="28" spans="1:3" ht="11.25">
      <c r="A28" s="122" t="s">
        <v>396</v>
      </c>
      <c r="B28" s="122" t="s">
        <v>397</v>
      </c>
      <c r="C28" s="122" t="s">
        <v>8</v>
      </c>
    </row>
    <row r="29" spans="1:3" ht="11.25">
      <c r="A29" s="122" t="s">
        <v>82</v>
      </c>
      <c r="B29" s="122" t="s">
        <v>83</v>
      </c>
      <c r="C29" s="122" t="s">
        <v>24</v>
      </c>
    </row>
    <row r="30" spans="1:3" ht="11.25">
      <c r="A30" s="122" t="s">
        <v>249</v>
      </c>
      <c r="B30" s="122" t="s">
        <v>250</v>
      </c>
      <c r="C30" s="122" t="s">
        <v>29</v>
      </c>
    </row>
    <row r="31" spans="1:3" ht="11.25">
      <c r="A31" s="122" t="s">
        <v>438</v>
      </c>
      <c r="B31" s="122" t="s">
        <v>439</v>
      </c>
      <c r="C31" s="122" t="s">
        <v>8</v>
      </c>
    </row>
    <row r="32" spans="1:3" ht="11.25">
      <c r="A32" s="122" t="s">
        <v>256</v>
      </c>
      <c r="B32" s="122" t="s">
        <v>257</v>
      </c>
      <c r="C32" s="122" t="s">
        <v>31</v>
      </c>
    </row>
    <row r="33" spans="1:3" ht="11.25">
      <c r="A33" s="122" t="s">
        <v>59</v>
      </c>
      <c r="B33" s="122" t="s">
        <v>60</v>
      </c>
      <c r="C33" s="122" t="s">
        <v>22</v>
      </c>
    </row>
    <row r="34" spans="1:3" ht="11.25">
      <c r="A34" s="122" t="s">
        <v>167</v>
      </c>
      <c r="B34" s="122" t="s">
        <v>168</v>
      </c>
      <c r="C34" s="122" t="s">
        <v>17</v>
      </c>
    </row>
    <row r="35" spans="1:3" ht="11.25">
      <c r="A35" s="122" t="s">
        <v>189</v>
      </c>
      <c r="B35" s="122" t="s">
        <v>190</v>
      </c>
      <c r="C35" s="122" t="s">
        <v>27</v>
      </c>
    </row>
    <row r="36" spans="1:3" ht="11.25">
      <c r="A36" s="122" t="s">
        <v>463</v>
      </c>
      <c r="B36" s="122" t="s">
        <v>378</v>
      </c>
      <c r="C36" s="122" t="s">
        <v>9</v>
      </c>
    </row>
    <row r="37" spans="1:3" ht="11.25">
      <c r="A37" s="122" t="s">
        <v>48</v>
      </c>
      <c r="B37" s="122" t="s">
        <v>49</v>
      </c>
      <c r="C37" s="122" t="s">
        <v>22</v>
      </c>
    </row>
    <row r="38" spans="1:3" ht="11.25">
      <c r="A38" s="122" t="s">
        <v>399</v>
      </c>
      <c r="B38" s="122" t="s">
        <v>400</v>
      </c>
      <c r="C38" s="122" t="s">
        <v>8</v>
      </c>
    </row>
    <row r="39" spans="1:3" ht="11.25">
      <c r="A39" s="122" t="s">
        <v>386</v>
      </c>
      <c r="B39" s="122" t="s">
        <v>387</v>
      </c>
      <c r="C39" s="122" t="s">
        <v>9</v>
      </c>
    </row>
    <row r="40" spans="1:3" ht="11.25">
      <c r="A40" s="122" t="s">
        <v>317</v>
      </c>
      <c r="B40" s="122" t="s">
        <v>318</v>
      </c>
      <c r="C40" s="122" t="s">
        <v>14</v>
      </c>
    </row>
    <row r="41" spans="1:3" ht="11.25">
      <c r="A41" s="122" t="s">
        <v>264</v>
      </c>
      <c r="B41" s="122" t="s">
        <v>265</v>
      </c>
      <c r="C41" s="122" t="s">
        <v>30</v>
      </c>
    </row>
    <row r="42" spans="1:3" ht="11.25">
      <c r="A42" s="122" t="s">
        <v>630</v>
      </c>
      <c r="B42" s="122" t="s">
        <v>631</v>
      </c>
      <c r="C42" s="122" t="s">
        <v>26</v>
      </c>
    </row>
    <row r="43" spans="1:3" ht="11.25">
      <c r="A43" s="122" t="s">
        <v>205</v>
      </c>
      <c r="B43" s="122" t="s">
        <v>206</v>
      </c>
      <c r="C43" s="122" t="s">
        <v>27</v>
      </c>
    </row>
    <row r="44" spans="1:3" ht="11.25">
      <c r="A44" s="122" t="s">
        <v>169</v>
      </c>
      <c r="B44" s="122" t="s">
        <v>170</v>
      </c>
      <c r="C44" s="122" t="s">
        <v>17</v>
      </c>
    </row>
    <row r="45" spans="1:3" ht="11.25">
      <c r="A45" s="122" t="s">
        <v>86</v>
      </c>
      <c r="B45" s="122" t="s">
        <v>460</v>
      </c>
      <c r="C45" s="122" t="s">
        <v>24</v>
      </c>
    </row>
    <row r="46" spans="1:3" ht="11.25">
      <c r="A46" s="122" t="s">
        <v>109</v>
      </c>
      <c r="B46" s="122" t="s">
        <v>110</v>
      </c>
      <c r="C46" s="122" t="s">
        <v>21</v>
      </c>
    </row>
    <row r="47" spans="1:3" ht="11.25">
      <c r="A47" s="122" t="s">
        <v>120</v>
      </c>
      <c r="B47" s="122" t="s">
        <v>121</v>
      </c>
      <c r="C47" s="122" t="s">
        <v>20</v>
      </c>
    </row>
    <row r="48" spans="1:3" ht="11.25">
      <c r="A48" s="122" t="s">
        <v>369</v>
      </c>
      <c r="B48" s="122" t="s">
        <v>370</v>
      </c>
      <c r="C48" s="122" t="s">
        <v>9</v>
      </c>
    </row>
    <row r="49" spans="1:3" ht="11.25">
      <c r="A49" s="122" t="s">
        <v>192</v>
      </c>
      <c r="B49" s="122" t="s">
        <v>193</v>
      </c>
      <c r="C49" s="122" t="s">
        <v>27</v>
      </c>
    </row>
    <row r="50" spans="1:3" ht="11.25">
      <c r="A50" s="122" t="s">
        <v>278</v>
      </c>
      <c r="B50" s="122" t="s">
        <v>279</v>
      </c>
      <c r="C50" s="122" t="s">
        <v>10</v>
      </c>
    </row>
    <row r="51" spans="1:3" ht="11.25">
      <c r="A51" s="122" t="s">
        <v>50</v>
      </c>
      <c r="B51" s="122" t="s">
        <v>51</v>
      </c>
      <c r="C51" s="122" t="s">
        <v>22</v>
      </c>
    </row>
    <row r="52" spans="1:3" ht="11.25">
      <c r="A52" s="122" t="s">
        <v>355</v>
      </c>
      <c r="B52" s="122" t="s">
        <v>356</v>
      </c>
      <c r="C52" s="122" t="s">
        <v>12</v>
      </c>
    </row>
    <row r="53" spans="1:3" ht="11.25">
      <c r="A53" s="122" t="s">
        <v>176</v>
      </c>
      <c r="B53" s="122" t="s">
        <v>177</v>
      </c>
      <c r="C53" s="122" t="s">
        <v>16</v>
      </c>
    </row>
    <row r="54" spans="1:3" ht="11.25">
      <c r="A54" s="122" t="s">
        <v>330</v>
      </c>
      <c r="B54" s="122" t="s">
        <v>331</v>
      </c>
      <c r="C54" s="122" t="s">
        <v>13</v>
      </c>
    </row>
    <row r="55" spans="1:3" ht="11.25">
      <c r="A55" s="122" t="s">
        <v>364</v>
      </c>
      <c r="B55" s="122" t="s">
        <v>365</v>
      </c>
      <c r="C55" s="122" t="s">
        <v>12</v>
      </c>
    </row>
    <row r="56" spans="1:3" ht="11.25">
      <c r="A56" s="122" t="s">
        <v>274</v>
      </c>
      <c r="B56" s="122" t="s">
        <v>275</v>
      </c>
      <c r="C56" s="122" t="s">
        <v>10</v>
      </c>
    </row>
    <row r="57" spans="1:3" ht="11.25">
      <c r="A57" s="122" t="s">
        <v>212</v>
      </c>
      <c r="B57" s="122" t="s">
        <v>213</v>
      </c>
      <c r="C57" s="122" t="s">
        <v>27</v>
      </c>
    </row>
    <row r="58" spans="1:3" ht="11.25">
      <c r="A58" s="122" t="s">
        <v>208</v>
      </c>
      <c r="B58" s="122" t="s">
        <v>209</v>
      </c>
      <c r="C58" s="122" t="s">
        <v>27</v>
      </c>
    </row>
    <row r="59" spans="1:3" ht="11.25">
      <c r="A59" s="122" t="s">
        <v>260</v>
      </c>
      <c r="B59" s="122" t="s">
        <v>261</v>
      </c>
      <c r="C59" s="122" t="s">
        <v>30</v>
      </c>
    </row>
    <row r="60" spans="1:3" ht="11.25">
      <c r="A60" s="122" t="s">
        <v>137</v>
      </c>
      <c r="B60" s="122" t="s">
        <v>138</v>
      </c>
      <c r="C60" s="122" t="s">
        <v>20</v>
      </c>
    </row>
    <row r="61" spans="1:3" ht="11.25">
      <c r="A61" s="122" t="s">
        <v>423</v>
      </c>
      <c r="B61" s="122" t="s">
        <v>424</v>
      </c>
      <c r="C61" s="122" t="s">
        <v>8</v>
      </c>
    </row>
    <row r="62" spans="1:3" ht="11.25">
      <c r="A62" s="122" t="s">
        <v>300</v>
      </c>
      <c r="B62" s="122" t="s">
        <v>301</v>
      </c>
      <c r="C62" s="122" t="s">
        <v>11</v>
      </c>
    </row>
    <row r="63" spans="1:3" ht="11.25">
      <c r="A63" s="122" t="s">
        <v>200</v>
      </c>
      <c r="B63" s="122" t="s">
        <v>201</v>
      </c>
      <c r="C63" s="122" t="s">
        <v>27</v>
      </c>
    </row>
    <row r="64" spans="1:3" ht="11.25">
      <c r="A64" s="122" t="s">
        <v>128</v>
      </c>
      <c r="B64" s="122" t="s">
        <v>129</v>
      </c>
      <c r="C64" s="122" t="s">
        <v>20</v>
      </c>
    </row>
    <row r="65" spans="1:3" ht="11.25">
      <c r="A65" s="122" t="s">
        <v>194</v>
      </c>
      <c r="B65" s="122" t="s">
        <v>195</v>
      </c>
      <c r="C65" s="122" t="s">
        <v>27</v>
      </c>
    </row>
    <row r="66" spans="1:3" ht="11.25">
      <c r="A66" s="122" t="s">
        <v>161</v>
      </c>
      <c r="B66" s="122" t="s">
        <v>162</v>
      </c>
      <c r="C66" s="122" t="s">
        <v>17</v>
      </c>
    </row>
    <row r="67" spans="1:3" ht="11.25">
      <c r="A67" s="122" t="s">
        <v>411</v>
      </c>
      <c r="B67" s="122" t="s">
        <v>412</v>
      </c>
      <c r="C67" s="122" t="s">
        <v>8</v>
      </c>
    </row>
    <row r="68" spans="1:3" ht="11.25">
      <c r="A68" s="122" t="s">
        <v>280</v>
      </c>
      <c r="B68" s="122" t="s">
        <v>281</v>
      </c>
      <c r="C68" s="122" t="s">
        <v>10</v>
      </c>
    </row>
    <row r="69" spans="1:3" ht="11.25">
      <c r="A69" s="122" t="s">
        <v>321</v>
      </c>
      <c r="B69" s="122" t="s">
        <v>322</v>
      </c>
      <c r="C69" s="122" t="s">
        <v>13</v>
      </c>
    </row>
    <row r="70" spans="1:3" ht="11.25">
      <c r="A70" s="122" t="s">
        <v>632</v>
      </c>
      <c r="B70" s="122" t="s">
        <v>472</v>
      </c>
      <c r="C70" s="122" t="s">
        <v>27</v>
      </c>
    </row>
    <row r="71" spans="1:3" ht="11.25">
      <c r="A71" s="122" t="s">
        <v>203</v>
      </c>
      <c r="B71" s="122" t="s">
        <v>204</v>
      </c>
      <c r="C71" s="122" t="s">
        <v>27</v>
      </c>
    </row>
    <row r="72" spans="1:3" ht="11.25">
      <c r="A72" s="122" t="s">
        <v>262</v>
      </c>
      <c r="B72" s="122" t="s">
        <v>263</v>
      </c>
      <c r="C72" s="122" t="s">
        <v>31</v>
      </c>
    </row>
    <row r="73" spans="1:3" ht="11.25">
      <c r="A73" s="122" t="s">
        <v>440</v>
      </c>
      <c r="B73" s="122" t="s">
        <v>441</v>
      </c>
      <c r="C73" s="122" t="s">
        <v>8</v>
      </c>
    </row>
    <row r="74" spans="1:3" ht="11.25">
      <c r="A74" s="122" t="s">
        <v>302</v>
      </c>
      <c r="B74" s="122" t="s">
        <v>303</v>
      </c>
      <c r="C74" s="122" t="s">
        <v>11</v>
      </c>
    </row>
    <row r="75" spans="1:3" ht="11.25">
      <c r="A75" s="122" t="s">
        <v>403</v>
      </c>
      <c r="B75" s="122" t="s">
        <v>404</v>
      </c>
      <c r="C75" s="122" t="s">
        <v>8</v>
      </c>
    </row>
    <row r="76" spans="1:3" ht="11.25">
      <c r="A76" s="122" t="s">
        <v>309</v>
      </c>
      <c r="B76" s="122" t="s">
        <v>310</v>
      </c>
      <c r="C76" s="122" t="s">
        <v>14</v>
      </c>
    </row>
    <row r="77" spans="1:3" ht="11.25">
      <c r="A77" s="122" t="s">
        <v>122</v>
      </c>
      <c r="B77" s="122" t="s">
        <v>123</v>
      </c>
      <c r="C77" s="122" t="s">
        <v>20</v>
      </c>
    </row>
    <row r="78" spans="1:3" ht="11.25">
      <c r="A78" s="122" t="s">
        <v>358</v>
      </c>
      <c r="B78" s="122" t="s">
        <v>359</v>
      </c>
      <c r="C78" s="122" t="s">
        <v>12</v>
      </c>
    </row>
    <row r="79" spans="1:3" ht="11.25">
      <c r="A79" s="122" t="s">
        <v>282</v>
      </c>
      <c r="B79" s="122" t="s">
        <v>283</v>
      </c>
      <c r="C79" s="122" t="s">
        <v>10</v>
      </c>
    </row>
    <row r="80" spans="1:3" ht="11.25">
      <c r="A80" s="122" t="s">
        <v>178</v>
      </c>
      <c r="B80" s="122" t="s">
        <v>179</v>
      </c>
      <c r="C80" s="122" t="s">
        <v>16</v>
      </c>
    </row>
    <row r="81" spans="1:3" ht="11.25">
      <c r="A81" s="122" t="s">
        <v>442</v>
      </c>
      <c r="B81" s="122" t="s">
        <v>443</v>
      </c>
      <c r="C81" s="122" t="s">
        <v>8</v>
      </c>
    </row>
    <row r="82" spans="1:3" ht="11.25">
      <c r="A82" s="122" t="s">
        <v>360</v>
      </c>
      <c r="B82" s="122" t="s">
        <v>361</v>
      </c>
      <c r="C82" s="122" t="s">
        <v>12</v>
      </c>
    </row>
    <row r="83" spans="1:3" ht="11.25">
      <c r="A83" s="122" t="s">
        <v>371</v>
      </c>
      <c r="B83" s="122" t="s">
        <v>372</v>
      </c>
      <c r="C83" s="122" t="s">
        <v>9</v>
      </c>
    </row>
    <row r="84" spans="1:3" ht="11.25">
      <c r="A84" s="122" t="s">
        <v>187</v>
      </c>
      <c r="B84" s="122" t="s">
        <v>188</v>
      </c>
      <c r="C84" s="122" t="s">
        <v>16</v>
      </c>
    </row>
    <row r="85" spans="1:3" ht="11.25">
      <c r="A85" s="122" t="s">
        <v>145</v>
      </c>
      <c r="B85" s="122" t="s">
        <v>146</v>
      </c>
      <c r="C85" s="122" t="s">
        <v>18</v>
      </c>
    </row>
    <row r="86" spans="1:3" ht="11.25">
      <c r="A86" s="122" t="s">
        <v>66</v>
      </c>
      <c r="B86" s="122" t="s">
        <v>67</v>
      </c>
      <c r="C86" s="122" t="s">
        <v>22</v>
      </c>
    </row>
    <row r="87" spans="1:3" ht="11.25">
      <c r="A87" s="122" t="s">
        <v>595</v>
      </c>
      <c r="B87" s="122" t="s">
        <v>596</v>
      </c>
      <c r="C87" s="122" t="s">
        <v>10</v>
      </c>
    </row>
    <row r="88" spans="1:3" ht="11.25">
      <c r="A88" s="122" t="s">
        <v>266</v>
      </c>
      <c r="B88" s="122" t="s">
        <v>267</v>
      </c>
      <c r="C88" s="122" t="s">
        <v>30</v>
      </c>
    </row>
    <row r="89" spans="1:3" ht="11.25">
      <c r="A89" s="122" t="s">
        <v>124</v>
      </c>
      <c r="B89" s="122" t="s">
        <v>125</v>
      </c>
      <c r="C89" s="122" t="s">
        <v>20</v>
      </c>
    </row>
    <row r="90" spans="1:3" ht="11.25">
      <c r="A90" s="122" t="s">
        <v>647</v>
      </c>
      <c r="B90" s="122" t="s">
        <v>479</v>
      </c>
      <c r="C90" s="122" t="s">
        <v>16</v>
      </c>
    </row>
    <row r="91" spans="1:3" ht="11.25">
      <c r="A91" s="122" t="s">
        <v>444</v>
      </c>
      <c r="B91" s="122" t="s">
        <v>445</v>
      </c>
      <c r="C91" s="122" t="s">
        <v>8</v>
      </c>
    </row>
    <row r="92" spans="1:3" ht="11.25">
      <c r="A92" s="122" t="s">
        <v>345</v>
      </c>
      <c r="B92" s="122" t="s">
        <v>346</v>
      </c>
      <c r="C92" s="122" t="s">
        <v>13</v>
      </c>
    </row>
    <row r="93" spans="1:3" ht="11.25">
      <c r="A93" s="122" t="s">
        <v>635</v>
      </c>
      <c r="B93" s="122" t="s">
        <v>633</v>
      </c>
      <c r="C93" s="122" t="s">
        <v>21</v>
      </c>
    </row>
    <row r="94" spans="1:3" ht="11.25">
      <c r="A94" s="122" t="s">
        <v>636</v>
      </c>
      <c r="B94" s="122" t="s">
        <v>486</v>
      </c>
      <c r="C94" s="122" t="s">
        <v>13</v>
      </c>
    </row>
    <row r="95" spans="1:3" ht="11.25">
      <c r="A95" s="122" t="s">
        <v>637</v>
      </c>
      <c r="B95" s="122" t="s">
        <v>468</v>
      </c>
      <c r="C95" s="122" t="s">
        <v>29</v>
      </c>
    </row>
    <row r="96" spans="1:3" ht="11.25">
      <c r="A96" s="122" t="s">
        <v>232</v>
      </c>
      <c r="B96" s="122" t="s">
        <v>233</v>
      </c>
      <c r="C96" s="122" t="s">
        <v>26</v>
      </c>
    </row>
    <row r="97" spans="1:3" ht="11.25">
      <c r="A97" s="122" t="s">
        <v>351</v>
      </c>
      <c r="B97" s="122" t="s">
        <v>352</v>
      </c>
      <c r="C97" s="122" t="s">
        <v>12</v>
      </c>
    </row>
    <row r="98" spans="1:3" ht="11.25">
      <c r="A98" s="122" t="s">
        <v>196</v>
      </c>
      <c r="B98" s="122" t="s">
        <v>197</v>
      </c>
      <c r="C98" s="122" t="s">
        <v>27</v>
      </c>
    </row>
    <row r="99" spans="1:3" ht="11.25">
      <c r="A99" s="122" t="s">
        <v>599</v>
      </c>
      <c r="B99" s="122" t="s">
        <v>593</v>
      </c>
      <c r="C99" s="122" t="s">
        <v>12</v>
      </c>
    </row>
    <row r="100" spans="1:3" ht="11.25">
      <c r="A100" s="122" t="s">
        <v>214</v>
      </c>
      <c r="B100" s="122" t="s">
        <v>215</v>
      </c>
      <c r="C100" s="122" t="s">
        <v>27</v>
      </c>
    </row>
    <row r="101" spans="1:3" ht="11.25">
      <c r="A101" s="122" t="s">
        <v>446</v>
      </c>
      <c r="B101" s="122" t="s">
        <v>447</v>
      </c>
      <c r="C101" s="122" t="s">
        <v>8</v>
      </c>
    </row>
    <row r="102" spans="1:3" ht="11.25">
      <c r="A102" s="122" t="s">
        <v>89</v>
      </c>
      <c r="B102" s="122" t="s">
        <v>90</v>
      </c>
      <c r="C102" s="122" t="s">
        <v>21</v>
      </c>
    </row>
    <row r="103" spans="1:3" ht="11.25">
      <c r="A103" s="122" t="s">
        <v>453</v>
      </c>
      <c r="B103" s="122" t="s">
        <v>454</v>
      </c>
      <c r="C103" s="122" t="s">
        <v>8</v>
      </c>
    </row>
    <row r="104" spans="1:3" ht="11.25">
      <c r="A104" s="122" t="s">
        <v>379</v>
      </c>
      <c r="B104" s="122" t="s">
        <v>380</v>
      </c>
      <c r="C104" s="122" t="s">
        <v>9</v>
      </c>
    </row>
    <row r="105" spans="1:3" ht="11.25">
      <c r="A105" s="122" t="s">
        <v>405</v>
      </c>
      <c r="B105" s="122" t="s">
        <v>406</v>
      </c>
      <c r="C105" s="122" t="s">
        <v>8</v>
      </c>
    </row>
    <row r="106" spans="1:3" ht="11.25">
      <c r="A106" s="122" t="s">
        <v>182</v>
      </c>
      <c r="B106" s="122" t="s">
        <v>183</v>
      </c>
      <c r="C106" s="122" t="s">
        <v>16</v>
      </c>
    </row>
    <row r="107" spans="1:3" ht="11.25">
      <c r="A107" s="122" t="s">
        <v>323</v>
      </c>
      <c r="B107" s="122" t="s">
        <v>324</v>
      </c>
      <c r="C107" s="122" t="s">
        <v>13</v>
      </c>
    </row>
    <row r="108" spans="1:3" ht="11.25">
      <c r="A108" s="122" t="s">
        <v>131</v>
      </c>
      <c r="B108" s="122" t="s">
        <v>132</v>
      </c>
      <c r="C108" s="122" t="s">
        <v>20</v>
      </c>
    </row>
    <row r="109" spans="1:3" ht="11.25">
      <c r="A109" s="122" t="s">
        <v>455</v>
      </c>
      <c r="B109" s="122" t="s">
        <v>456</v>
      </c>
      <c r="C109" s="122" t="s">
        <v>8</v>
      </c>
    </row>
    <row r="110" spans="1:3" ht="11.25">
      <c r="A110" s="122" t="s">
        <v>198</v>
      </c>
      <c r="B110" s="122" t="s">
        <v>199</v>
      </c>
      <c r="C110" s="122" t="s">
        <v>27</v>
      </c>
    </row>
    <row r="111" spans="1:3" ht="11.25">
      <c r="A111" s="122" t="s">
        <v>304</v>
      </c>
      <c r="B111" s="122" t="s">
        <v>305</v>
      </c>
      <c r="C111" s="122" t="s">
        <v>11</v>
      </c>
    </row>
    <row r="112" spans="1:3" ht="11.25">
      <c r="A112" s="122" t="s">
        <v>414</v>
      </c>
      <c r="B112" s="122" t="s">
        <v>415</v>
      </c>
      <c r="C112" s="122" t="s">
        <v>8</v>
      </c>
    </row>
    <row r="113" spans="1:3" ht="11.25">
      <c r="A113" s="122" t="s">
        <v>163</v>
      </c>
      <c r="B113" s="122" t="s">
        <v>164</v>
      </c>
      <c r="C113" s="122" t="s">
        <v>17</v>
      </c>
    </row>
    <row r="114" spans="1:3" ht="11.25">
      <c r="A114" s="122" t="s">
        <v>234</v>
      </c>
      <c r="B114" s="122" t="s">
        <v>235</v>
      </c>
      <c r="C114" s="122" t="s">
        <v>26</v>
      </c>
    </row>
    <row r="115" spans="1:3" ht="11.25">
      <c r="A115" s="122" t="s">
        <v>339</v>
      </c>
      <c r="B115" s="122" t="s">
        <v>340</v>
      </c>
      <c r="C115" s="122" t="s">
        <v>13</v>
      </c>
    </row>
    <row r="116" spans="1:3" ht="11.25">
      <c r="A116" s="122" t="s">
        <v>210</v>
      </c>
      <c r="B116" s="122" t="s">
        <v>211</v>
      </c>
      <c r="C116" s="122" t="s">
        <v>27</v>
      </c>
    </row>
    <row r="117" spans="1:3" ht="11.25">
      <c r="A117" s="122" t="s">
        <v>341</v>
      </c>
      <c r="B117" s="122" t="s">
        <v>342</v>
      </c>
      <c r="C117" s="122" t="s">
        <v>13</v>
      </c>
    </row>
    <row r="118" spans="1:3" ht="11.25">
      <c r="A118" s="122" t="s">
        <v>390</v>
      </c>
      <c r="B118" s="122" t="s">
        <v>391</v>
      </c>
      <c r="C118" s="122" t="s">
        <v>9</v>
      </c>
    </row>
    <row r="119" spans="1:3" ht="11.25">
      <c r="A119" s="122" t="s">
        <v>394</v>
      </c>
      <c r="B119" s="122" t="s">
        <v>395</v>
      </c>
      <c r="C119" s="122" t="s">
        <v>9</v>
      </c>
    </row>
    <row r="120" spans="1:3" ht="11.25">
      <c r="A120" s="122" t="s">
        <v>343</v>
      </c>
      <c r="B120" s="122" t="s">
        <v>344</v>
      </c>
      <c r="C120" s="122" t="s">
        <v>13</v>
      </c>
    </row>
    <row r="121" spans="1:3" ht="11.25">
      <c r="A121" s="122" t="s">
        <v>291</v>
      </c>
      <c r="B121" s="122" t="s">
        <v>292</v>
      </c>
      <c r="C121" s="122" t="s">
        <v>11</v>
      </c>
    </row>
    <row r="122" spans="1:3" ht="11.25">
      <c r="A122" s="122" t="s">
        <v>185</v>
      </c>
      <c r="B122" s="122" t="s">
        <v>186</v>
      </c>
      <c r="C122" s="122" t="s">
        <v>16</v>
      </c>
    </row>
    <row r="123" spans="1:3" ht="11.25">
      <c r="A123" s="122" t="s">
        <v>126</v>
      </c>
      <c r="B123" s="122" t="s">
        <v>127</v>
      </c>
      <c r="C123" s="122" t="s">
        <v>20</v>
      </c>
    </row>
    <row r="124" spans="1:3" ht="11.25">
      <c r="A124" s="122" t="s">
        <v>325</v>
      </c>
      <c r="B124" s="122" t="s">
        <v>326</v>
      </c>
      <c r="C124" s="122" t="s">
        <v>13</v>
      </c>
    </row>
    <row r="125" spans="1:3" ht="11.25">
      <c r="A125" s="122" t="s">
        <v>268</v>
      </c>
      <c r="B125" s="122" t="s">
        <v>658</v>
      </c>
      <c r="C125" s="122" t="s">
        <v>30</v>
      </c>
    </row>
    <row r="126" spans="1:3" ht="11.25">
      <c r="A126" s="122" t="s">
        <v>295</v>
      </c>
      <c r="B126" s="122" t="s">
        <v>296</v>
      </c>
      <c r="C126" s="122" t="s">
        <v>11</v>
      </c>
    </row>
    <row r="127" spans="1:3" ht="11.25">
      <c r="A127" s="122" t="s">
        <v>165</v>
      </c>
      <c r="B127" s="122" t="s">
        <v>166</v>
      </c>
      <c r="C127" s="122" t="s">
        <v>17</v>
      </c>
    </row>
    <row r="128" spans="1:3" ht="11.25">
      <c r="A128" s="122" t="s">
        <v>180</v>
      </c>
      <c r="B128" s="122" t="s">
        <v>181</v>
      </c>
      <c r="C128" s="122" t="s">
        <v>16</v>
      </c>
    </row>
    <row r="129" spans="1:3" ht="11.25">
      <c r="A129" s="122" t="s">
        <v>425</v>
      </c>
      <c r="B129" s="122" t="s">
        <v>426</v>
      </c>
      <c r="C129" s="122" t="s">
        <v>8</v>
      </c>
    </row>
    <row r="130" spans="1:3" ht="11.25">
      <c r="A130" s="122" t="s">
        <v>416</v>
      </c>
      <c r="B130" s="122" t="s">
        <v>417</v>
      </c>
      <c r="C130" s="122" t="s">
        <v>8</v>
      </c>
    </row>
    <row r="131" spans="1:3" ht="11.25">
      <c r="A131" s="122" t="s">
        <v>251</v>
      </c>
      <c r="B131" s="122" t="s">
        <v>252</v>
      </c>
      <c r="C131" s="122" t="s">
        <v>29</v>
      </c>
    </row>
    <row r="132" spans="1:3" ht="11.25">
      <c r="A132" s="122" t="s">
        <v>600</v>
      </c>
      <c r="B132" s="122" t="s">
        <v>601</v>
      </c>
      <c r="C132" s="122" t="s">
        <v>9</v>
      </c>
    </row>
    <row r="133" spans="1:3" ht="11.25">
      <c r="A133" s="122" t="s">
        <v>407</v>
      </c>
      <c r="B133" s="122" t="s">
        <v>408</v>
      </c>
      <c r="C133" s="122" t="s">
        <v>8</v>
      </c>
    </row>
    <row r="134" spans="1:3" ht="11.25">
      <c r="A134" s="122" t="s">
        <v>353</v>
      </c>
      <c r="B134" s="122" t="s">
        <v>354</v>
      </c>
      <c r="C134" s="122" t="s">
        <v>12</v>
      </c>
    </row>
    <row r="135" spans="1:3" ht="11.25">
      <c r="A135" s="122" t="s">
        <v>293</v>
      </c>
      <c r="B135" s="122" t="s">
        <v>294</v>
      </c>
      <c r="C135" s="122" t="s">
        <v>11</v>
      </c>
    </row>
    <row r="136" spans="1:3" ht="11.25">
      <c r="A136" s="122" t="s">
        <v>239</v>
      </c>
      <c r="B136" s="122" t="s">
        <v>240</v>
      </c>
      <c r="C136" s="122" t="s">
        <v>29</v>
      </c>
    </row>
    <row r="137" spans="1:3" ht="11.25">
      <c r="A137" s="122" t="s">
        <v>68</v>
      </c>
      <c r="B137" s="122" t="s">
        <v>69</v>
      </c>
      <c r="C137" s="122" t="s">
        <v>22</v>
      </c>
    </row>
    <row r="138" spans="1:3" ht="11.25">
      <c r="A138" s="122" t="s">
        <v>269</v>
      </c>
      <c r="B138" s="122" t="s">
        <v>270</v>
      </c>
      <c r="C138" s="122" t="s">
        <v>30</v>
      </c>
    </row>
    <row r="139" spans="1:3" ht="11.25">
      <c r="A139" s="122" t="s">
        <v>332</v>
      </c>
      <c r="B139" s="122" t="s">
        <v>333</v>
      </c>
      <c r="C139" s="122" t="s">
        <v>13</v>
      </c>
    </row>
    <row r="140" spans="1:3" ht="11.25">
      <c r="A140" s="122" t="s">
        <v>602</v>
      </c>
      <c r="B140" s="122" t="s">
        <v>603</v>
      </c>
      <c r="C140" s="122" t="s">
        <v>9</v>
      </c>
    </row>
    <row r="141" spans="1:3" ht="11.25">
      <c r="A141" s="122" t="s">
        <v>604</v>
      </c>
      <c r="B141" s="122" t="s">
        <v>412</v>
      </c>
      <c r="C141" s="122" t="s">
        <v>8</v>
      </c>
    </row>
    <row r="142" spans="1:3" ht="11.25">
      <c r="A142" s="122" t="s">
        <v>241</v>
      </c>
      <c r="B142" s="122" t="s">
        <v>242</v>
      </c>
      <c r="C142" s="122" t="s">
        <v>29</v>
      </c>
    </row>
    <row r="143" spans="1:3" ht="11.25">
      <c r="A143" s="122" t="s">
        <v>597</v>
      </c>
      <c r="B143" s="122" t="s">
        <v>598</v>
      </c>
      <c r="C143" s="122" t="s">
        <v>10</v>
      </c>
    </row>
    <row r="144" spans="1:3" ht="11.25">
      <c r="A144" s="122" t="s">
        <v>572</v>
      </c>
      <c r="B144" s="122" t="s">
        <v>588</v>
      </c>
      <c r="C144" s="122" t="s">
        <v>29</v>
      </c>
    </row>
    <row r="145" spans="1:3" ht="11.25">
      <c r="A145" s="122" t="s">
        <v>573</v>
      </c>
      <c r="B145" s="122" t="s">
        <v>201</v>
      </c>
      <c r="C145" s="122" t="s">
        <v>27</v>
      </c>
    </row>
    <row r="146" spans="1:3" ht="11.25">
      <c r="A146" s="122" t="s">
        <v>574</v>
      </c>
      <c r="B146" s="122" t="s">
        <v>231</v>
      </c>
      <c r="C146" s="122" t="s">
        <v>26</v>
      </c>
    </row>
    <row r="147" spans="1:3" ht="11.25">
      <c r="A147" s="122" t="s">
        <v>575</v>
      </c>
      <c r="B147" s="122" t="s">
        <v>589</v>
      </c>
      <c r="C147" s="122" t="s">
        <v>21</v>
      </c>
    </row>
    <row r="148" spans="1:3" ht="11.25">
      <c r="A148" s="122" t="s">
        <v>576</v>
      </c>
      <c r="B148" s="122" t="s">
        <v>590</v>
      </c>
      <c r="C148" s="122" t="s">
        <v>17</v>
      </c>
    </row>
    <row r="149" spans="1:3" ht="11.25">
      <c r="A149" s="122" t="s">
        <v>577</v>
      </c>
      <c r="B149" s="122" t="s">
        <v>591</v>
      </c>
      <c r="C149" s="122" t="s">
        <v>20</v>
      </c>
    </row>
    <row r="150" spans="1:3" ht="11.25">
      <c r="A150" s="122" t="s">
        <v>578</v>
      </c>
      <c r="B150" s="122" t="s">
        <v>592</v>
      </c>
      <c r="C150" s="122" t="s">
        <v>16</v>
      </c>
    </row>
    <row r="151" spans="1:3" ht="11.25">
      <c r="A151" s="122" t="s">
        <v>579</v>
      </c>
      <c r="B151" s="122" t="s">
        <v>344</v>
      </c>
      <c r="C151" s="122" t="s">
        <v>13</v>
      </c>
    </row>
    <row r="152" spans="1:3" ht="11.25">
      <c r="A152" s="122" t="s">
        <v>580</v>
      </c>
      <c r="B152" s="122" t="s">
        <v>593</v>
      </c>
      <c r="C152" s="122" t="s">
        <v>12</v>
      </c>
    </row>
    <row r="153" spans="1:3" ht="11.25">
      <c r="A153" s="122" t="s">
        <v>581</v>
      </c>
      <c r="B153" s="122" t="s">
        <v>594</v>
      </c>
      <c r="C153" s="122" t="s">
        <v>11</v>
      </c>
    </row>
    <row r="154" spans="1:3" ht="11.25">
      <c r="A154" s="122" t="s">
        <v>582</v>
      </c>
      <c r="B154" s="122" t="s">
        <v>265</v>
      </c>
      <c r="C154" s="122" t="s">
        <v>30</v>
      </c>
    </row>
    <row r="155" spans="1:3" ht="11.25">
      <c r="A155" s="122" t="s">
        <v>583</v>
      </c>
      <c r="B155" s="122" t="s">
        <v>310</v>
      </c>
      <c r="C155" s="122" t="s">
        <v>14</v>
      </c>
    </row>
    <row r="156" spans="1:3" ht="11.25">
      <c r="A156" s="122" t="s">
        <v>584</v>
      </c>
      <c r="B156" s="122" t="s">
        <v>257</v>
      </c>
      <c r="C156" s="122" t="s">
        <v>31</v>
      </c>
    </row>
    <row r="157" spans="1:3" ht="11.25">
      <c r="A157" s="122" t="s">
        <v>585</v>
      </c>
      <c r="B157" s="122" t="s">
        <v>283</v>
      </c>
      <c r="C157" s="122" t="s">
        <v>10</v>
      </c>
    </row>
    <row r="158" spans="1:3" ht="11.25">
      <c r="A158" s="122" t="s">
        <v>276</v>
      </c>
      <c r="B158" s="122" t="s">
        <v>277</v>
      </c>
      <c r="C158" s="122" t="s">
        <v>10</v>
      </c>
    </row>
    <row r="159" spans="1:3" ht="11.25">
      <c r="A159" s="122" t="s">
        <v>586</v>
      </c>
      <c r="B159" s="122" t="s">
        <v>393</v>
      </c>
      <c r="C159" s="122" t="s">
        <v>9</v>
      </c>
    </row>
    <row r="160" spans="1:3" ht="11.25">
      <c r="A160" s="122" t="s">
        <v>373</v>
      </c>
      <c r="B160" s="122" t="s">
        <v>374</v>
      </c>
      <c r="C160" s="122" t="s">
        <v>9</v>
      </c>
    </row>
    <row r="161" spans="1:3" ht="11.25">
      <c r="A161" s="122" t="s">
        <v>587</v>
      </c>
      <c r="B161" s="122" t="s">
        <v>417</v>
      </c>
      <c r="C161" s="122" t="s">
        <v>8</v>
      </c>
    </row>
    <row r="162" spans="1:3" ht="11.25">
      <c r="A162" s="122" t="s">
        <v>607</v>
      </c>
      <c r="B162" s="122" t="s">
        <v>504</v>
      </c>
      <c r="C162" s="122" t="s">
        <v>26</v>
      </c>
    </row>
    <row r="163" spans="1:3" ht="11.25">
      <c r="A163" s="122" t="s">
        <v>216</v>
      </c>
      <c r="B163" s="122" t="s">
        <v>217</v>
      </c>
      <c r="C163" s="122" t="s">
        <v>27</v>
      </c>
    </row>
    <row r="164" spans="1:3" ht="11.25">
      <c r="A164" s="122" t="s">
        <v>789</v>
      </c>
      <c r="B164" s="122" t="s">
        <v>504</v>
      </c>
      <c r="C164" s="122" t="s">
        <v>27</v>
      </c>
    </row>
    <row r="165" spans="1:3" ht="11.25">
      <c r="A165" s="122" t="s">
        <v>608</v>
      </c>
      <c r="B165" s="122" t="s">
        <v>504</v>
      </c>
      <c r="C165" s="122" t="s">
        <v>17</v>
      </c>
    </row>
    <row r="166" spans="1:3" ht="11.25">
      <c r="A166" s="122" t="s">
        <v>609</v>
      </c>
      <c r="B166" s="122" t="s">
        <v>346</v>
      </c>
      <c r="C166" s="122" t="s">
        <v>13</v>
      </c>
    </row>
    <row r="167" spans="1:3" ht="11.25">
      <c r="A167" s="122" t="s">
        <v>147</v>
      </c>
      <c r="B167" s="122" t="s">
        <v>148</v>
      </c>
      <c r="C167" s="122" t="s">
        <v>18</v>
      </c>
    </row>
    <row r="168" spans="1:3" ht="11.25">
      <c r="A168" s="122" t="s">
        <v>610</v>
      </c>
      <c r="B168" s="122" t="s">
        <v>252</v>
      </c>
      <c r="C168" s="122" t="s">
        <v>29</v>
      </c>
    </row>
    <row r="169" spans="1:3" ht="11.25">
      <c r="A169" s="122" t="s">
        <v>611</v>
      </c>
      <c r="B169" s="122" t="s">
        <v>265</v>
      </c>
      <c r="C169" s="122" t="s">
        <v>30</v>
      </c>
    </row>
    <row r="170" spans="1:3" ht="11.25">
      <c r="A170" s="122" t="s">
        <v>612</v>
      </c>
      <c r="B170" s="122" t="s">
        <v>639</v>
      </c>
      <c r="C170" s="122" t="s">
        <v>31</v>
      </c>
    </row>
    <row r="171" spans="1:3" ht="11.25">
      <c r="A171" s="122" t="s">
        <v>605</v>
      </c>
      <c r="B171" s="122" t="s">
        <v>606</v>
      </c>
      <c r="C171" s="122" t="s">
        <v>8</v>
      </c>
    </row>
    <row r="172" spans="1:3" ht="11.25">
      <c r="A172" s="122" t="s">
        <v>613</v>
      </c>
      <c r="B172" s="122" t="s">
        <v>504</v>
      </c>
      <c r="C172" s="122" t="s">
        <v>16</v>
      </c>
    </row>
    <row r="173" spans="1:3" ht="11.25">
      <c r="A173" s="122" t="s">
        <v>614</v>
      </c>
      <c r="B173" s="122" t="s">
        <v>504</v>
      </c>
      <c r="C173" s="122" t="s">
        <v>14</v>
      </c>
    </row>
    <row r="174" spans="1:3" ht="11.25">
      <c r="A174" s="122" t="s">
        <v>615</v>
      </c>
      <c r="B174" s="122" t="s">
        <v>504</v>
      </c>
      <c r="C174" s="122" t="s">
        <v>13</v>
      </c>
    </row>
    <row r="175" spans="1:3" ht="11.25">
      <c r="A175" s="122" t="s">
        <v>427</v>
      </c>
      <c r="B175" s="122" t="s">
        <v>428</v>
      </c>
      <c r="C175" s="122" t="s">
        <v>8</v>
      </c>
    </row>
    <row r="176" spans="1:3" ht="11.25">
      <c r="A176" s="122" t="s">
        <v>616</v>
      </c>
      <c r="B176" s="122" t="s">
        <v>504</v>
      </c>
      <c r="C176" s="122" t="s">
        <v>8</v>
      </c>
    </row>
    <row r="177" spans="1:3" ht="11.25">
      <c r="A177" s="122" t="s">
        <v>617</v>
      </c>
      <c r="B177" s="122" t="s">
        <v>504</v>
      </c>
      <c r="C177" s="122" t="s">
        <v>8</v>
      </c>
    </row>
    <row r="178" spans="1:3" ht="11.25">
      <c r="A178" s="122" t="s">
        <v>429</v>
      </c>
      <c r="B178" s="122" t="s">
        <v>430</v>
      </c>
      <c r="C178" s="122" t="s">
        <v>8</v>
      </c>
    </row>
    <row r="179" spans="1:3" ht="11.25">
      <c r="A179" s="122" t="s">
        <v>431</v>
      </c>
      <c r="B179" s="122" t="s">
        <v>432</v>
      </c>
      <c r="C179" s="122" t="s">
        <v>8</v>
      </c>
    </row>
    <row r="180" spans="1:3" ht="11.25">
      <c r="A180" s="122" t="s">
        <v>618</v>
      </c>
      <c r="B180" s="122" t="s">
        <v>504</v>
      </c>
      <c r="C180" s="122" t="s">
        <v>29</v>
      </c>
    </row>
    <row r="181" spans="1:3" ht="11.25">
      <c r="A181" s="122" t="s">
        <v>619</v>
      </c>
      <c r="B181" s="122" t="s">
        <v>504</v>
      </c>
      <c r="C181" s="122" t="s">
        <v>11</v>
      </c>
    </row>
    <row r="182" spans="1:3" ht="11.25">
      <c r="A182" s="122" t="s">
        <v>620</v>
      </c>
      <c r="B182" s="122" t="s">
        <v>504</v>
      </c>
      <c r="C182" s="122" t="s">
        <v>12</v>
      </c>
    </row>
    <row r="183" spans="1:3" ht="11.25">
      <c r="A183" s="122" t="s">
        <v>418</v>
      </c>
      <c r="B183" s="122" t="s">
        <v>419</v>
      </c>
      <c r="C183" s="122" t="s">
        <v>8</v>
      </c>
    </row>
    <row r="184" spans="1:3" ht="11.25">
      <c r="A184" s="122" t="s">
        <v>621</v>
      </c>
      <c r="B184" s="122" t="s">
        <v>504</v>
      </c>
      <c r="C184" s="122" t="s">
        <v>20</v>
      </c>
    </row>
    <row r="185" spans="1:3" ht="11.25">
      <c r="A185" s="122" t="s">
        <v>449</v>
      </c>
      <c r="B185" s="122" t="s">
        <v>450</v>
      </c>
      <c r="C185" s="122" t="s">
        <v>8</v>
      </c>
    </row>
    <row r="186" spans="1:3" ht="11.25">
      <c r="A186" s="122" t="s">
        <v>622</v>
      </c>
      <c r="B186" s="122" t="s">
        <v>504</v>
      </c>
      <c r="C186" s="122" t="s">
        <v>16</v>
      </c>
    </row>
    <row r="187" spans="1:3" ht="11.25">
      <c r="A187" s="122" t="s">
        <v>623</v>
      </c>
      <c r="B187" s="122" t="s">
        <v>504</v>
      </c>
      <c r="C187" s="122" t="s">
        <v>30</v>
      </c>
    </row>
    <row r="188" spans="1:3" ht="11.25">
      <c r="A188" s="122" t="s">
        <v>624</v>
      </c>
      <c r="B188" s="122" t="s">
        <v>504</v>
      </c>
      <c r="C188" s="122" t="s">
        <v>9</v>
      </c>
    </row>
    <row r="189" spans="1:3" ht="11.25">
      <c r="A189" s="122" t="s">
        <v>625</v>
      </c>
      <c r="B189" s="122" t="s">
        <v>504</v>
      </c>
      <c r="C189" s="122" t="s">
        <v>20</v>
      </c>
    </row>
    <row r="190" spans="1:3" ht="11.25">
      <c r="A190" s="122" t="s">
        <v>409</v>
      </c>
      <c r="B190" s="122" t="s">
        <v>410</v>
      </c>
      <c r="C190" s="122" t="s">
        <v>8</v>
      </c>
    </row>
    <row r="191" spans="1:3" ht="11.25">
      <c r="A191" s="122" t="s">
        <v>626</v>
      </c>
      <c r="B191" s="122" t="s">
        <v>504</v>
      </c>
      <c r="C191" s="122" t="s">
        <v>9</v>
      </c>
    </row>
    <row r="192" spans="1:3" ht="11.25">
      <c r="A192" s="122" t="s">
        <v>627</v>
      </c>
      <c r="B192" s="122" t="s">
        <v>638</v>
      </c>
      <c r="C192" s="122" t="s">
        <v>31</v>
      </c>
    </row>
    <row r="193" spans="1:3" ht="11.25">
      <c r="A193" s="122" t="s">
        <v>133</v>
      </c>
      <c r="B193" s="122" t="s">
        <v>134</v>
      </c>
      <c r="C193" s="122" t="s">
        <v>20</v>
      </c>
    </row>
    <row r="194" spans="1:3" ht="11.25">
      <c r="A194" s="122" t="s">
        <v>334</v>
      </c>
      <c r="B194" s="122" t="s">
        <v>335</v>
      </c>
      <c r="C194" s="122" t="s">
        <v>13</v>
      </c>
    </row>
  </sheetData>
  <printOptions horizontalCentered="1"/>
  <pageMargins left="0.7874015748031497" right="0.7874015748031497" top="0.1968503937007874" bottom="0.1968503937007874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C66"/>
  <sheetViews>
    <sheetView workbookViewId="0" topLeftCell="A1">
      <selection activeCell="H74" sqref="H74"/>
    </sheetView>
  </sheetViews>
  <sheetFormatPr defaultColWidth="9.00390625" defaultRowHeight="12.75"/>
  <cols>
    <col min="1" max="1" width="16.25390625" style="49" bestFit="1" customWidth="1"/>
    <col min="2" max="2" width="16.625" style="49" bestFit="1" customWidth="1"/>
    <col min="3" max="3" width="9.00390625" style="49" bestFit="1" customWidth="1"/>
    <col min="4" max="4" width="16.625" style="49" bestFit="1" customWidth="1"/>
    <col min="5" max="16384" width="9.125" style="49" customWidth="1"/>
  </cols>
  <sheetData>
    <row r="1" spans="1:3" ht="11.25">
      <c r="A1" s="120" t="s">
        <v>221</v>
      </c>
      <c r="B1" s="120" t="s">
        <v>219</v>
      </c>
      <c r="C1" s="121" t="s">
        <v>26</v>
      </c>
    </row>
    <row r="2" spans="1:3" ht="11.25">
      <c r="A2" s="120" t="s">
        <v>381</v>
      </c>
      <c r="B2" s="120" t="s">
        <v>382</v>
      </c>
      <c r="C2" s="121" t="s">
        <v>9</v>
      </c>
    </row>
    <row r="3" spans="1:3" ht="11.25">
      <c r="A3" s="120" t="s">
        <v>98</v>
      </c>
      <c r="B3" s="120" t="s">
        <v>99</v>
      </c>
      <c r="C3" s="121" t="s">
        <v>21</v>
      </c>
    </row>
    <row r="4" spans="1:3" ht="11.25">
      <c r="A4" s="120" t="s">
        <v>245</v>
      </c>
      <c r="B4" s="120" t="s">
        <v>246</v>
      </c>
      <c r="C4" s="121" t="s">
        <v>29</v>
      </c>
    </row>
    <row r="5" spans="1:3" ht="11.25">
      <c r="A5" s="120" t="s">
        <v>366</v>
      </c>
      <c r="B5" s="120" t="s">
        <v>367</v>
      </c>
      <c r="C5" s="121" t="s">
        <v>9</v>
      </c>
    </row>
    <row r="6" spans="1:3" ht="11.25">
      <c r="A6" s="120" t="s">
        <v>105</v>
      </c>
      <c r="B6" s="120" t="s">
        <v>106</v>
      </c>
      <c r="C6" s="121" t="s">
        <v>21</v>
      </c>
    </row>
    <row r="7" spans="1:3" ht="11.25">
      <c r="A7" s="120" t="s">
        <v>462</v>
      </c>
      <c r="B7" s="120" t="s">
        <v>40</v>
      </c>
      <c r="C7" s="121" t="s">
        <v>22</v>
      </c>
    </row>
    <row r="8" spans="1:3" ht="11.25">
      <c r="A8" s="120" t="s">
        <v>91</v>
      </c>
      <c r="B8" s="120" t="s">
        <v>92</v>
      </c>
      <c r="C8" s="121" t="s">
        <v>21</v>
      </c>
    </row>
    <row r="9" spans="1:3" ht="11.25">
      <c r="A9" s="120" t="s">
        <v>33</v>
      </c>
      <c r="B9" s="120" t="s">
        <v>34</v>
      </c>
      <c r="C9" s="121" t="s">
        <v>22</v>
      </c>
    </row>
    <row r="10" spans="1:3" ht="11.25">
      <c r="A10" s="120" t="s">
        <v>457</v>
      </c>
      <c r="B10" s="120" t="s">
        <v>42</v>
      </c>
      <c r="C10" s="121" t="s">
        <v>22</v>
      </c>
    </row>
    <row r="11" spans="1:3" ht="11.25">
      <c r="A11" s="120" t="s">
        <v>36</v>
      </c>
      <c r="B11" s="120" t="s">
        <v>37</v>
      </c>
      <c r="C11" s="121" t="s">
        <v>22</v>
      </c>
    </row>
    <row r="12" spans="1:3" ht="11.25">
      <c r="A12" s="120" t="s">
        <v>458</v>
      </c>
      <c r="B12" s="120" t="s">
        <v>43</v>
      </c>
      <c r="C12" s="121" t="s">
        <v>22</v>
      </c>
    </row>
    <row r="13" spans="1:3" ht="11.25">
      <c r="A13" s="120" t="s">
        <v>141</v>
      </c>
      <c r="B13" s="120" t="s">
        <v>142</v>
      </c>
      <c r="C13" s="121" t="s">
        <v>18</v>
      </c>
    </row>
    <row r="14" spans="1:3" ht="11.25">
      <c r="A14" s="120" t="s">
        <v>315</v>
      </c>
      <c r="B14" s="120" t="s">
        <v>316</v>
      </c>
      <c r="C14" s="121" t="s">
        <v>14</v>
      </c>
    </row>
    <row r="15" spans="1:3" ht="11.25">
      <c r="A15" s="120" t="s">
        <v>77</v>
      </c>
      <c r="B15" s="120" t="s">
        <v>78</v>
      </c>
      <c r="C15" s="121" t="s">
        <v>24</v>
      </c>
    </row>
    <row r="16" spans="1:3" ht="11.25">
      <c r="A16" s="120" t="s">
        <v>70</v>
      </c>
      <c r="B16" s="120" t="s">
        <v>71</v>
      </c>
      <c r="C16" s="121" t="s">
        <v>22</v>
      </c>
    </row>
    <row r="17" spans="1:3" ht="11.25">
      <c r="A17" s="120" t="s">
        <v>149</v>
      </c>
      <c r="B17" s="120" t="s">
        <v>150</v>
      </c>
      <c r="C17" s="121" t="s">
        <v>17</v>
      </c>
    </row>
    <row r="18" spans="1:3" ht="11.25">
      <c r="A18" s="120" t="s">
        <v>143</v>
      </c>
      <c r="B18" s="120" t="s">
        <v>144</v>
      </c>
      <c r="C18" s="121" t="s">
        <v>18</v>
      </c>
    </row>
    <row r="19" spans="1:3" ht="11.25">
      <c r="A19" s="120" t="s">
        <v>75</v>
      </c>
      <c r="B19" s="120" t="s">
        <v>76</v>
      </c>
      <c r="C19" s="121" t="s">
        <v>23</v>
      </c>
    </row>
    <row r="20" spans="1:3" ht="11.25">
      <c r="A20" s="120" t="s">
        <v>420</v>
      </c>
      <c r="B20" s="120" t="s">
        <v>421</v>
      </c>
      <c r="C20" s="121" t="s">
        <v>8</v>
      </c>
    </row>
    <row r="21" spans="1:3" ht="11.25">
      <c r="A21" s="120" t="s">
        <v>54</v>
      </c>
      <c r="B21" s="120" t="s">
        <v>55</v>
      </c>
      <c r="C21" s="121" t="s">
        <v>22</v>
      </c>
    </row>
    <row r="22" spans="1:3" ht="11.25">
      <c r="A22" s="120" t="s">
        <v>108</v>
      </c>
      <c r="B22" s="120" t="s">
        <v>515</v>
      </c>
      <c r="C22" s="121" t="s">
        <v>21</v>
      </c>
    </row>
    <row r="23" spans="1:3" ht="11.25">
      <c r="A23" s="120" t="s">
        <v>94</v>
      </c>
      <c r="B23" s="120" t="s">
        <v>95</v>
      </c>
      <c r="C23" s="121" t="s">
        <v>21</v>
      </c>
    </row>
    <row r="24" spans="1:3" ht="11.25">
      <c r="A24" s="120" t="s">
        <v>115</v>
      </c>
      <c r="B24" s="120" t="s">
        <v>116</v>
      </c>
      <c r="C24" s="121" t="s">
        <v>20</v>
      </c>
    </row>
    <row r="25" spans="1:3" ht="11.25">
      <c r="A25" s="120" t="s">
        <v>84</v>
      </c>
      <c r="B25" s="120" t="s">
        <v>85</v>
      </c>
      <c r="C25" s="121" t="s">
        <v>24</v>
      </c>
    </row>
    <row r="26" spans="1:3" ht="11.25">
      <c r="A26" s="120" t="s">
        <v>57</v>
      </c>
      <c r="B26" s="120" t="s">
        <v>58</v>
      </c>
      <c r="C26" s="121" t="s">
        <v>22</v>
      </c>
    </row>
    <row r="27" spans="1:3" ht="11.25">
      <c r="A27" s="120" t="s">
        <v>101</v>
      </c>
      <c r="B27" s="120" t="s">
        <v>102</v>
      </c>
      <c r="C27" s="121" t="s">
        <v>21</v>
      </c>
    </row>
    <row r="28" spans="1:3" ht="11.25">
      <c r="A28" s="120" t="s">
        <v>103</v>
      </c>
      <c r="B28" s="120" t="s">
        <v>104</v>
      </c>
      <c r="C28" s="121" t="s">
        <v>21</v>
      </c>
    </row>
    <row r="29" spans="1:3" ht="11.25">
      <c r="A29" s="120" t="s">
        <v>224</v>
      </c>
      <c r="B29" s="120" t="s">
        <v>225</v>
      </c>
      <c r="C29" s="121" t="s">
        <v>26</v>
      </c>
    </row>
    <row r="30" spans="1:3" ht="11.25">
      <c r="A30" s="120" t="s">
        <v>159</v>
      </c>
      <c r="B30" s="120" t="s">
        <v>160</v>
      </c>
      <c r="C30" s="121" t="s">
        <v>17</v>
      </c>
    </row>
    <row r="31" spans="1:3" ht="11.25">
      <c r="A31" s="120" t="s">
        <v>152</v>
      </c>
      <c r="B31" s="120" t="s">
        <v>153</v>
      </c>
      <c r="C31" s="121" t="s">
        <v>17</v>
      </c>
    </row>
    <row r="32" spans="1:3" ht="11.25">
      <c r="A32" s="120" t="s">
        <v>459</v>
      </c>
      <c r="B32" s="120" t="s">
        <v>44</v>
      </c>
      <c r="C32" s="121" t="s">
        <v>22</v>
      </c>
    </row>
    <row r="33" spans="1:3" ht="11.25">
      <c r="A33" s="120" t="s">
        <v>388</v>
      </c>
      <c r="B33" s="120" t="s">
        <v>389</v>
      </c>
      <c r="C33" s="121" t="s">
        <v>9</v>
      </c>
    </row>
    <row r="34" spans="1:3" ht="11.25">
      <c r="A34" s="120" t="s">
        <v>236</v>
      </c>
      <c r="B34" s="120" t="s">
        <v>237</v>
      </c>
      <c r="C34" s="121" t="s">
        <v>29</v>
      </c>
    </row>
    <row r="35" spans="1:3" ht="11.25">
      <c r="A35" s="120" t="s">
        <v>154</v>
      </c>
      <c r="B35" s="120" t="s">
        <v>155</v>
      </c>
      <c r="C35" s="121" t="s">
        <v>17</v>
      </c>
    </row>
    <row r="36" spans="1:3" ht="11.25">
      <c r="A36" s="120" t="s">
        <v>111</v>
      </c>
      <c r="B36" s="120" t="s">
        <v>110</v>
      </c>
      <c r="C36" s="121" t="s">
        <v>21</v>
      </c>
    </row>
    <row r="37" spans="1:3" ht="11.25">
      <c r="A37" s="120" t="s">
        <v>401</v>
      </c>
      <c r="B37" s="120" t="s">
        <v>402</v>
      </c>
      <c r="C37" s="121" t="s">
        <v>8</v>
      </c>
    </row>
    <row r="38" spans="1:3" ht="11.25">
      <c r="A38" s="120" t="s">
        <v>288</v>
      </c>
      <c r="B38" s="120" t="s">
        <v>289</v>
      </c>
      <c r="C38" s="121" t="s">
        <v>11</v>
      </c>
    </row>
    <row r="39" spans="1:3" ht="11.25">
      <c r="A39" s="120" t="s">
        <v>52</v>
      </c>
      <c r="B39" s="120" t="s">
        <v>53</v>
      </c>
      <c r="C39" s="121" t="s">
        <v>22</v>
      </c>
    </row>
    <row r="40" spans="1:3" ht="11.25">
      <c r="A40" s="120" t="s">
        <v>61</v>
      </c>
      <c r="B40" s="120" t="s">
        <v>62</v>
      </c>
      <c r="C40" s="121" t="s">
        <v>22</v>
      </c>
    </row>
    <row r="41" spans="1:3" ht="11.25">
      <c r="A41" s="120" t="s">
        <v>96</v>
      </c>
      <c r="B41" s="120" t="s">
        <v>97</v>
      </c>
      <c r="C41" s="121" t="s">
        <v>21</v>
      </c>
    </row>
    <row r="51" ht="11.25">
      <c r="A51" s="56"/>
    </row>
    <row r="62" ht="11.25">
      <c r="A62" s="56"/>
    </row>
    <row r="63" ht="11.25">
      <c r="A63" s="56"/>
    </row>
    <row r="64" ht="11.25">
      <c r="A64" s="56"/>
    </row>
    <row r="66" ht="11.25">
      <c r="A66" s="56"/>
    </row>
  </sheetData>
  <autoFilter ref="A1:C4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C9"/>
  <sheetViews>
    <sheetView workbookViewId="0" topLeftCell="A1">
      <selection activeCell="E29" sqref="E29"/>
    </sheetView>
  </sheetViews>
  <sheetFormatPr defaultColWidth="9.00390625" defaultRowHeight="12.75"/>
  <cols>
    <col min="1" max="1" width="27.875" style="49" bestFit="1" customWidth="1"/>
    <col min="2" max="2" width="9.00390625" style="49" bestFit="1" customWidth="1"/>
    <col min="3" max="3" width="6.75390625" style="49" bestFit="1" customWidth="1"/>
    <col min="4" max="4" width="16.625" style="49" bestFit="1" customWidth="1"/>
    <col min="5" max="16384" width="9.125" style="49" customWidth="1"/>
  </cols>
  <sheetData>
    <row r="1" spans="1:3" ht="11.25">
      <c r="A1" s="120" t="s">
        <v>112</v>
      </c>
      <c r="B1" s="120" t="s">
        <v>113</v>
      </c>
      <c r="C1" s="121" t="s">
        <v>20</v>
      </c>
    </row>
    <row r="2" spans="1:3" ht="11.25">
      <c r="A2" s="120" t="s">
        <v>230</v>
      </c>
      <c r="B2" s="120" t="s">
        <v>231</v>
      </c>
      <c r="C2" s="121" t="s">
        <v>26</v>
      </c>
    </row>
    <row r="3" spans="1:3" ht="11.25">
      <c r="A3" s="120" t="s">
        <v>247</v>
      </c>
      <c r="B3" s="120" t="s">
        <v>248</v>
      </c>
      <c r="C3" s="121" t="s">
        <v>29</v>
      </c>
    </row>
    <row r="4" spans="1:3" ht="11.25">
      <c r="A4" s="120" t="s">
        <v>451</v>
      </c>
      <c r="B4" s="120" t="s">
        <v>452</v>
      </c>
      <c r="C4" s="121" t="s">
        <v>8</v>
      </c>
    </row>
    <row r="5" spans="1:3" ht="11.25">
      <c r="A5" s="120" t="s">
        <v>258</v>
      </c>
      <c r="B5" s="120" t="s">
        <v>259</v>
      </c>
      <c r="C5" s="121" t="s">
        <v>31</v>
      </c>
    </row>
    <row r="6" spans="1:3" ht="11.25">
      <c r="A6" s="120" t="s">
        <v>87</v>
      </c>
      <c r="B6" s="120" t="s">
        <v>88</v>
      </c>
      <c r="C6" s="121" t="s">
        <v>21</v>
      </c>
    </row>
    <row r="7" spans="1:3" ht="11.25">
      <c r="A7" s="120" t="s">
        <v>171</v>
      </c>
      <c r="B7" s="120" t="s">
        <v>172</v>
      </c>
      <c r="C7" s="121" t="s">
        <v>17</v>
      </c>
    </row>
    <row r="8" spans="1:3" ht="11.25">
      <c r="A8" s="120" t="s">
        <v>392</v>
      </c>
      <c r="B8" s="120" t="s">
        <v>393</v>
      </c>
      <c r="C8" s="121" t="s">
        <v>9</v>
      </c>
    </row>
    <row r="9" spans="1:3" ht="11.25">
      <c r="A9" s="120" t="s">
        <v>139</v>
      </c>
      <c r="B9" s="120" t="s">
        <v>140</v>
      </c>
      <c r="C9" s="121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Edik</dc:creator>
  <cp:keywords/>
  <dc:description/>
  <cp:lastModifiedBy>user</cp:lastModifiedBy>
  <cp:lastPrinted>2007-10-24T13:16:59Z</cp:lastPrinted>
  <dcterms:created xsi:type="dcterms:W3CDTF">2004-09-11T18:40:24Z</dcterms:created>
  <dcterms:modified xsi:type="dcterms:W3CDTF">2007-12-24T12:14:04Z</dcterms:modified>
  <cp:category/>
  <cp:version/>
  <cp:contentType/>
  <cp:contentStatus/>
</cp:coreProperties>
</file>